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5E1C2F77-42FF-4EB6-9B9F-E0295CBD0C75}"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5" l="1"/>
  <c r="E18" i="5"/>
  <c r="D15" i="5"/>
  <c r="E15" i="5"/>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<sst xmlns="http://schemas.openxmlformats.org/spreadsheetml/2006/main" count="543" uniqueCount="228">
  <si>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</si>
  <si>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</si>
  <si>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</si>
  <si>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</si>
  <si>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</si>
  <si>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</si>
  <si>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</si>
  <si>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</si>
  <si>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</si>
  <si>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</si>
  <si>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</si>
  <si>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</si>
  <si>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</si>
  <si>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</si>
  <si>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</si>
  <si>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</si>
  <si>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</si>
  <si>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</si>
  <si>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</si>
  <si>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</si>
  <si>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</si>
  <si>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</si>
  <si>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</si>
  <si>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</si>
  <si>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</si>
  <si>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</si>
  <si>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</si>
  <si>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</si>
  <si>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</si>
  <si>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</si>
  <si>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</si>
  <si>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</si>
  <si>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</si>
  <si>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</si>
  <si>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</si>
  <si>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</si>
  <si>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</si>
  <si>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</si>
  <si>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</si>
  <si>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</si>
  <si>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</si>
  <si>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</si>
  <si>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</si>
  <si>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</si>
  <si>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</si>
  <si>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</si>
  <si>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</si>
  <si>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</si>
  <si>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</si>
  <si>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</si>
  <si>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</si>
  <si>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</si>
  <si>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</si>
  <si>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</si>
  <si>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</si>
  <si>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</si>
  <si>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</si>
  <si>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</si>
  <si>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</si>
  <si>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</si>
  <si>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</si>
  <si>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</si>
  <si>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</si>
  <si>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</si>
  <si>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</si>
  <si>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</si>
  <si>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</si>
  <si>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</si>
  <si>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</si>
  <si>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</si>
  <si>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</si>
  <si>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</si>
  <si>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</si>
  <si>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</si>
  <si>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</si>
  <si>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</si>
  <si>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</si>
  <si>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</si>
  <si>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</si>
  <si>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</si>
  <si>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</si>
  <si>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</si>
  <si>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</si>
  <si>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</si>
  <si>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</si>
  <si>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</si>
  <si>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</si>
  <si>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</si>
  <si>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</si>
  <si>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</si>
  <si>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</si>
  <si>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</si>
  <si>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</si>
  <si>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</si>
  <si>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</si>
  <si>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</si>
  <si>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</si>
  <si>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</si>
  <si>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</si>
  <si>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</si>
  <si>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</si>
  <si>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</si>
  <si>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</si>
  <si>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</si>
  <si>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</si>
  <si>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</si>
  <si>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</si>
  <si>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</si>
  <si>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</si>
  <si>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</si>
  <si>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</si>
  <si>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</si>
  <si>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</si>
  <si>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</si>
  <si>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</si>
  <si>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</si>
  <si>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</si>
  <si>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</si>
  <si>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</si>
  <si>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</si>
  <si>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</si>
  <si>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</si>
  <si>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</si>
  <si>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</si>
  <si>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</si>
  <si>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</si>
  <si>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</si>
  <si>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</si>
  <si>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</si>
  <si>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</si>
  <si>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</si>
  <si>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</si>
  <si>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</si>
  <si>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</si>
  <si>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</si>
  <si>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</si>
  <si>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</si>
  <si>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</si>
  <si>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</si>
  <si>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</si>
  <si>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</si>
  <si>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Website: sagrifood.com.vn      Điện thoại: 028.22106 455</t>
  </si>
  <si>
    <t xml:space="preserve">TÊN GÓI THẦU </t>
  </si>
  <si>
    <t>ĐVT</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</si>
  <si>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</si>
  <si>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ĐỊA ĐIỂM
THỰC HIỆN DỊCH VỤ VÀ GIAO HÀNG</t>
  </si>
  <si>
    <t>KHỐI LƯỢNG
MỜI THẦU
DỰ KIẾN</t>
  </si>
  <si>
    <t xml:space="preserve">THỜI GIAN 
MỜI THẦU
DỰ KIẾN </t>
  </si>
  <si>
    <t>THỜI GIAN 
THỰC HIỆN 
HỢP ĐỒNG</t>
  </si>
  <si>
    <t>THÀNH TIỀN
 DỰ KIẾN</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</si>
  <si>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</si>
  <si>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</si>
  <si>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</si>
  <si>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</si>
  <si>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</si>
  <si>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</si>
  <si>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</si>
  <si>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kg</t>
  </si>
  <si>
    <t>Vốn sản xuất kinh doanh của đơn vị</t>
  </si>
  <si>
    <t>XN CBTP Nam Phong : 344 Nơ Trang Long, P.13, Q.Bình Thạnh</t>
  </si>
  <si>
    <t>Tai heo, mũi heo</t>
  </si>
  <si>
    <t>Tai heo</t>
  </si>
  <si>
    <t>Mũi heo</t>
  </si>
  <si>
    <t>Quý II+III+IV năm 2022</t>
  </si>
  <si>
    <t>Rau, củ, quả các loại</t>
  </si>
  <si>
    <t>Khoai môn</t>
  </si>
  <si>
    <t>Hành tím</t>
  </si>
  <si>
    <t>Củ tỏi</t>
  </si>
  <si>
    <t>Củ sắn</t>
  </si>
  <si>
    <t>Gấc</t>
  </si>
  <si>
    <t>Khoai lang</t>
  </si>
  <si>
    <t>Rau thì là</t>
  </si>
  <si>
    <t>Bắp nếp</t>
  </si>
  <si>
    <t>Bắp mỹ</t>
  </si>
  <si>
    <t>Khoai mỡ</t>
  </si>
  <si>
    <t>Rau ngò gai</t>
  </si>
  <si>
    <t>Củ cải đỏ ( carot)</t>
  </si>
  <si>
    <t>Khổ qua</t>
  </si>
  <si>
    <t>270 ngày</t>
  </si>
  <si>
    <t>Nước đá viên</t>
  </si>
  <si>
    <t>Tinh bột biến tính</t>
  </si>
  <si>
    <t>Đạm đậu nành ( dạng bột )</t>
  </si>
  <si>
    <t>Đường tinh luyện</t>
  </si>
  <si>
    <t>180 ngày</t>
  </si>
  <si>
    <t>Optiform PA4</t>
  </si>
  <si>
    <t>Nước mắm 40 độ N</t>
  </si>
  <si>
    <t>lít</t>
  </si>
  <si>
    <t>Super An ti</t>
  </si>
  <si>
    <t>Tổ chức tour du lịch cho cán bộ, nhân viên năm 2022</t>
  </si>
  <si>
    <t>người</t>
  </si>
  <si>
    <t>Sản xuất kinh doanh của đơn vị</t>
  </si>
  <si>
    <t>Chào hàng cạnh tranh thông thường</t>
  </si>
  <si>
    <t>T4 năm 2022</t>
  </si>
  <si>
    <t>T5 năm 2022</t>
  </si>
  <si>
    <t>Lắp đặt camera giám sát 5 đơn vị</t>
  </si>
  <si>
    <t>gói</t>
  </si>
  <si>
    <t>trọn gói 5 đơn vị (camera, phụ kiện, đầu ghi, ổ cứng vv)</t>
  </si>
  <si>
    <t>Trong quý 2</t>
  </si>
  <si>
    <t xml:space="preserve">20 ngày </t>
  </si>
  <si>
    <t>Công cụ dụng cụ thú y</t>
  </si>
  <si>
    <t>hệ</t>
  </si>
  <si>
    <t>Quý II năm 2022</t>
  </si>
  <si>
    <t>60 ngày</t>
  </si>
  <si>
    <t>Cám heo con tập ăn</t>
  </si>
  <si>
    <t>90 ngày</t>
  </si>
  <si>
    <t>Thùng carton đựng gà con năm 2022</t>
  </si>
  <si>
    <t>bộ</t>
  </si>
  <si>
    <t>Quý II năm 2023</t>
  </si>
  <si>
    <t>Kể từ ngày hợp đồng có hiệu lực đến hết ngày 31/12/2022</t>
  </si>
  <si>
    <t>- Xí nghiệp chăn nuôi Gà Củ Chi - Ấp An Bình, Xã An Phú, Huyện Củ Chi, Tp. Hồ Chí Minh.</t>
  </si>
  <si>
    <t>Mua xe tải chở gà con và gà lông giao khách hàng</t>
  </si>
  <si>
    <t>cái</t>
  </si>
  <si>
    <t xml:space="preserve"> THÔNG BÁO MỜI CHÀO GIÁ</t>
  </si>
  <si>
    <t>Bên mời thầu: Công ty Chăn nuôi và Chế biến thực phẩm Sài Gòn</t>
  </si>
  <si>
    <t>Địa chỉ: Lầu 2, số 189 Điện Biên Phủ, Phường 15, quận Bình Thạnh, TP.HCM</t>
  </si>
  <si>
    <t xml:space="preserve">Website: sagrifood.com.vn; Email: dauthau@sagrifood.com.vn </t>
  </si>
  <si>
    <t>Quý II + III + IV năm 2022</t>
  </si>
  <si>
    <t>Quý II + III năm 2022</t>
  </si>
  <si>
    <t>Thời gian phát hành yêu cầu báo giá, bảo đảm dự thầu, thời điểm đóng thầu. Thời điểm mở thầu từng gói thầu: Xem chi tiết tại kế hoạch lựa chọn nhà thầu và thông báo mời thầu của từng gói thầu</t>
  </si>
  <si>
    <t>Địa điểm phát hành yêu cầu báo giá (YCBG) qua website: sagrifood.com.vn.</t>
  </si>
  <si>
    <t xml:space="preserve">Kế hoạch lựa chọn nhà thầu; thông báo mời chào giá của từng gói thầu và các thông tin chi tiết liên quan đến các gói thầu được đăng tại website: sagrifood.com.vn </t>
  </si>
  <si>
    <t xml:space="preserve">Các đơn vị quan tâm có nhu cầu hỗ trợ cung cấp thông tin chi tiết, xin xem tại website: sagrifood.com.vn </t>
  </si>
  <si>
    <t>Thông tin liên hệ: Phòng Kế hoạch - Đầu tư</t>
  </si>
  <si>
    <t>Điện thoại: 028 22106455 hoặc 028  22106450</t>
  </si>
  <si>
    <t>Tour TP.HCM - 
Phú Quốc</t>
  </si>
  <si>
    <t>- Xí nghiệp Heo giống cấp I - Thôn Suối Tứ, Xã Thắng Hải, Huyện Hàm Tân, tỉnh Bình Thuận.
- Xí nghiệp chăn nuôi Heo Đồng Hiệp - số 27 đường Phạm Văn Cội, Huyện Củ Chi, TP. Hồ Chí Minh.
- Xí nghiệp chăn nuôi Heo Phước Long - số 44 đường 494, Ấp 3, Xã Phạm Văn Cội, Huyện Củ Chi, TP. Hồ Chí Minh.</t>
  </si>
  <si>
    <t>Xí nghiệp Gà Củ chi, Đồng Hiệp, Phước Long, Nam Phong, Văn phòng công ty</t>
  </si>
  <si>
    <t>- Xí nghiệp chăn nuôi Gà Củ Chi - Ấp An Bình, Xã An Phú, Huyện Củ Chi, TP. Hồ Chí Minh.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</si>
</sst>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sz val="11"/>
      <color theme="1"/>
      <name val="Calibri"/>
      <family val="2"/>
      <scheme val="minor"/>
    </font>
    <font>
      <sz val="11"/>
      <color theme="1"/>
      <name val="Calibri"/>
      <family val="2"/>
      <charset val="163"/>
      <scheme val="minor"/>
    </font>
    <font>
      <b/>
      <sz val="12"/>
      <color rgb="FFFF000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4">
    <xf numFmtId="0" fontId="0" fillId="0" borderId="0"/>
    <xf numFmtId="43" fontId="14"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6" fillId="0" borderId="0"/>
    <xf numFmtId="0" fontId="14" fillId="0" borderId="0"/>
    <xf numFmtId="0" fontId="16" fillId="0" borderId="0"/>
    <xf numFmtId="0" fontId="14" fillId="0" borderId="0"/>
    <xf numFmtId="0" fontId="16" fillId="0" borderId="0"/>
    <xf numFmtId="0" fontId="14"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cellStyleXfs>
  <cellXfs count="7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4" fontId="8" fillId="0" borderId="1" xfId="0"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8" fillId="0" borderId="0" xfId="0" applyFont="1" applyFill="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1" xfId="3" applyFont="1" applyBorder="1" applyAlignment="1">
      <alignment horizontal="left" vertical="center" wrapText="1"/>
    </xf>
    <xf numFmtId="0" fontId="9" fillId="0" borderId="1" xfId="3" applyFont="1" applyBorder="1" applyAlignment="1">
      <alignment horizontal="center" vertical="center" wrapText="1"/>
    </xf>
    <xf numFmtId="164" fontId="9" fillId="0" borderId="1" xfId="4" applyNumberFormat="1" applyFont="1" applyBorder="1" applyAlignment="1">
      <alignment horizontal="center" vertical="center" wrapText="1"/>
    </xf>
    <xf numFmtId="0" fontId="9" fillId="0" borderId="1" xfId="0" applyFont="1" applyFill="1" applyBorder="1" applyAlignment="1">
      <alignment horizontal="center" vertical="center"/>
    </xf>
    <xf numFmtId="164" fontId="9" fillId="0" borderId="1" xfId="2" applyNumberFormat="1"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164" fontId="9" fillId="0" borderId="1" xfId="2" applyNumberFormat="1"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7" xfId="0" quotePrefix="1" applyFont="1" applyFill="1" applyBorder="1" applyAlignment="1">
      <alignment horizontal="center" vertical="center" wrapText="1"/>
    </xf>
    <xf numFmtId="0" fontId="9" fillId="0" borderId="8" xfId="0" quotePrefix="1" applyFont="1" applyFill="1" applyBorder="1" applyAlignment="1">
      <alignment horizontal="center" vertical="center" wrapText="1"/>
    </xf>
    <xf numFmtId="0" fontId="9" fillId="0" borderId="9" xfId="0" quotePrefix="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wrapText="1"/>
    </xf>
    <xf numFmtId="0" fontId="17" fillId="0" borderId="0" xfId="0" applyFont="1" applyFill="1" applyAlignment="1">
      <alignment horizontal="left" vertical="center"/>
    </xf>
    <xf numFmtId="0" fontId="8" fillId="0" borderId="7" xfId="0"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cellXfs>
  <cellStyles count="34">
    <cellStyle name="Comma" xfId="2" builtinId="3"/>
    <cellStyle name="Comma 2" xfId="4" xr:uid="{00000000-0005-0000-0000-000001000000}"/>
    <cellStyle name="Comma 2 2" xfId="1" xr:uid="{00000000-0005-0000-0000-000002000000}"/>
    <cellStyle name="Comma 4" xfId="5" xr:uid="{00000000-0005-0000-0000-000003000000}"/>
    <cellStyle name="Comma 5" xfId="6" xr:uid="{00000000-0005-0000-0000-000004000000}"/>
    <cellStyle name="Normal" xfId="0" builtinId="0"/>
    <cellStyle name="Normal 2" xfId="3" xr:uid="{00000000-0005-0000-0000-000006000000}"/>
    <cellStyle name="Normal 2 10" xfId="7" xr:uid="{00000000-0005-0000-0000-000007000000}"/>
    <cellStyle name="Normal 2 11" xfId="8" xr:uid="{00000000-0005-0000-0000-000008000000}"/>
    <cellStyle name="Normal 2 11 2" xfId="9" xr:uid="{00000000-0005-0000-0000-000009000000}"/>
    <cellStyle name="Normal 2 12" xfId="10" xr:uid="{00000000-0005-0000-0000-00000A000000}"/>
    <cellStyle name="Normal 2 12 2" xfId="11" xr:uid="{00000000-0005-0000-0000-00000B000000}"/>
    <cellStyle name="Normal 2 13" xfId="12" xr:uid="{00000000-0005-0000-0000-00000C000000}"/>
    <cellStyle name="Normal 2 13 2" xfId="13" xr:uid="{00000000-0005-0000-0000-00000D000000}"/>
    <cellStyle name="Normal 2 14" xfId="14" xr:uid="{00000000-0005-0000-0000-00000E000000}"/>
    <cellStyle name="Normal 2 14 2" xfId="15" xr:uid="{00000000-0005-0000-0000-00000F000000}"/>
    <cellStyle name="Normal 2 15" xfId="16" xr:uid="{00000000-0005-0000-0000-000010000000}"/>
    <cellStyle name="Normal 2 15 2" xfId="17" xr:uid="{00000000-0005-0000-0000-000011000000}"/>
    <cellStyle name="Normal 2 16" xfId="18" xr:uid="{00000000-0005-0000-0000-000012000000}"/>
    <cellStyle name="Normal 2 17" xfId="19" xr:uid="{00000000-0005-0000-0000-000013000000}"/>
    <cellStyle name="Normal 2 2" xfId="20" xr:uid="{00000000-0005-0000-0000-000014000000}"/>
    <cellStyle name="Normal 2 3" xfId="21" xr:uid="{00000000-0005-0000-0000-000015000000}"/>
    <cellStyle name="Normal 2 4" xfId="22" xr:uid="{00000000-0005-0000-0000-000016000000}"/>
    <cellStyle name="Normal 2 5" xfId="23" xr:uid="{00000000-0005-0000-0000-000017000000}"/>
    <cellStyle name="Normal 2 6" xfId="24" xr:uid="{00000000-0005-0000-0000-000018000000}"/>
    <cellStyle name="Normal 2 7" xfId="25" xr:uid="{00000000-0005-0000-0000-000019000000}"/>
    <cellStyle name="Normal 2 8" xfId="26" xr:uid="{00000000-0005-0000-0000-00001A000000}"/>
    <cellStyle name="Normal 2 9" xfId="27" xr:uid="{00000000-0005-0000-0000-00001B000000}"/>
    <cellStyle name="Normal 3 2" xfId="28" xr:uid="{00000000-0005-0000-0000-00001C000000}"/>
    <cellStyle name="Normal 4 2" xfId="29" xr:uid="{00000000-0005-0000-0000-00001D000000}"/>
    <cellStyle name="Normal 5 2" xfId="30" xr:uid="{00000000-0005-0000-0000-00001E000000}"/>
    <cellStyle name="Normal 6 2" xfId="31" xr:uid="{00000000-0005-0000-0000-00001F000000}"/>
    <cellStyle name="Normal 9 2" xfId="32" xr:uid="{00000000-0005-0000-0000-000020000000}"/>
    <cellStyle name="Normal 9 3" xfId="33"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51"/>
  <sheetViews>
    <sheetView tabSelected="1" topLeftCell="A44" zoomScale="70" zoomScaleNormal="70" zoomScaleSheetLayoutView="115" workbookViewId="0">
      <selection activeCell="K43" sqref="K43"/>
    </sheetView>
  </sheetViews>
  <sheetFormatPr defaultRowHeight="15.75" x14ac:dyDescent="0.25"/>
  <cols>
    <col min="1" max="1" width="10.7109375" style="23" customWidth="1"/>
    <col min="2" max="2" width="26.85546875" style="22" customWidth="1"/>
    <col min="3" max="3" width="7.42578125" style="22" customWidth="1"/>
    <col min="4" max="4" width="9.7109375" style="22" customWidth="1"/>
    <col min="5" max="5" width="16" style="22" customWidth="1"/>
    <col min="6" max="6" width="12" style="22" customWidth="1"/>
    <col min="7" max="7" width="15.28515625" style="22" customWidth="1"/>
    <col min="8" max="8" width="21" style="22" customWidth="1"/>
    <col min="9" max="9" width="13.28515625" style="22" customWidth="1"/>
    <col min="10" max="10" width="14.42578125" style="22" customWidth="1"/>
    <col min="11" max="11" width="20.7109375" style="22" customWidth="1"/>
    <col min="12" max="16384" width="9.140625" style="22"/>
  </cols>
  <sheetData>
    <row r="1" spans="1:12" ht="17.25" hidden="1" customHeight="1" x14ac:dyDescent="0.25">
      <c r="A1" s="56" t="s">
        <v>138</v>
      </c>
      <c r="B1" s="56"/>
      <c r="C1" s="56"/>
      <c r="D1" s="56"/>
      <c r="E1" s="56"/>
      <c r="F1" s="56"/>
      <c r="G1" s="56"/>
      <c r="H1" s="56"/>
      <c r="I1" s="56"/>
      <c r="J1" s="56"/>
    </row>
    <row r="2" spans="1:12" ht="15" hidden="1" customHeight="1" x14ac:dyDescent="0.25">
      <c r="A2" s="59" t="s">
        <v>139</v>
      </c>
      <c r="B2" s="59"/>
      <c r="C2" s="59"/>
      <c r="D2" s="59"/>
      <c r="E2" s="59"/>
      <c r="F2" s="59"/>
      <c r="G2" s="59"/>
      <c r="H2" s="59"/>
      <c r="I2" s="59"/>
      <c r="J2" s="59"/>
    </row>
    <row r="3" spans="1:12" ht="15" hidden="1" customHeight="1" x14ac:dyDescent="0.25">
      <c r="A3" s="57" t="s">
        <v>140</v>
      </c>
      <c r="B3" s="57"/>
      <c r="C3" s="57"/>
      <c r="D3" s="57"/>
      <c r="E3" s="57"/>
      <c r="F3" s="57"/>
      <c r="G3" s="57"/>
      <c r="H3" s="57"/>
      <c r="I3" s="57"/>
      <c r="J3" s="57"/>
    </row>
    <row r="4" spans="1:12" ht="15" hidden="1" customHeight="1" x14ac:dyDescent="0.25">
      <c r="A4" s="57" t="s">
        <v>141</v>
      </c>
      <c r="B4" s="57"/>
      <c r="C4" s="57"/>
      <c r="D4" s="57"/>
      <c r="E4" s="57"/>
      <c r="F4" s="57"/>
      <c r="G4" s="57"/>
      <c r="H4" s="57"/>
      <c r="I4" s="57"/>
      <c r="J4" s="57"/>
    </row>
    <row r="5" spans="1:12" ht="15" hidden="1" customHeight="1" x14ac:dyDescent="0.25"/>
    <row r="6" spans="1:12" ht="129" hidden="1" customHeight="1" x14ac:dyDescent="0.25">
      <c r="A6" s="58" t="s">
        <v>144</v>
      </c>
      <c r="B6" s="58"/>
      <c r="C6" s="58"/>
      <c r="D6" s="58"/>
      <c r="E6" s="58"/>
      <c r="F6" s="58"/>
      <c r="G6" s="58"/>
      <c r="H6" s="58"/>
      <c r="I6" s="58"/>
      <c r="J6" s="58"/>
    </row>
    <row r="7" spans="1:12" ht="15" hidden="1" customHeight="1" x14ac:dyDescent="0.25">
      <c r="A7" s="48"/>
      <c r="B7" s="48"/>
      <c r="C7" s="24"/>
    </row>
    <row r="8" spans="1:12" ht="45.75" customHeight="1" x14ac:dyDescent="0.25">
      <c r="B8" s="68" t="s">
        <v>212</v>
      </c>
      <c r="C8" s="68"/>
      <c r="D8" s="68"/>
      <c r="E8" s="68"/>
      <c r="F8" s="68"/>
      <c r="G8" s="68"/>
      <c r="H8" s="68"/>
      <c r="I8" s="68"/>
      <c r="J8" s="68"/>
      <c r="K8" s="68"/>
    </row>
    <row r="9" spans="1:12" ht="15" customHeight="1" x14ac:dyDescent="0.25">
      <c r="B9" s="48" t="s">
        <v>213</v>
      </c>
      <c r="C9" s="48"/>
      <c r="D9" s="48"/>
      <c r="E9" s="48"/>
      <c r="F9" s="48"/>
      <c r="G9" s="48"/>
      <c r="H9" s="48"/>
      <c r="I9" s="48"/>
      <c r="J9" s="48"/>
      <c r="K9" s="48"/>
    </row>
    <row r="10" spans="1:12" ht="15" customHeight="1" x14ac:dyDescent="0.25">
      <c r="B10" s="48" t="s">
        <v>214</v>
      </c>
      <c r="C10" s="48"/>
      <c r="D10" s="48"/>
      <c r="E10" s="48"/>
      <c r="F10" s="48"/>
      <c r="G10" s="48"/>
      <c r="H10" s="48"/>
      <c r="I10" s="48"/>
      <c r="J10" s="48"/>
      <c r="K10" s="48"/>
    </row>
    <row r="11" spans="1:12" ht="15" customHeight="1" x14ac:dyDescent="0.25">
      <c r="B11" s="48" t="s">
        <v>215</v>
      </c>
      <c r="C11" s="48"/>
      <c r="D11" s="48"/>
      <c r="E11" s="48"/>
      <c r="F11" s="48"/>
      <c r="G11" s="48"/>
      <c r="H11" s="48"/>
      <c r="I11" s="48"/>
      <c r="J11" s="48"/>
      <c r="K11" s="48"/>
    </row>
    <row r="12" spans="1:12" ht="15" customHeight="1" x14ac:dyDescent="0.25">
      <c r="B12" s="48" t="s">
        <v>150</v>
      </c>
      <c r="C12" s="48"/>
      <c r="D12" s="48"/>
      <c r="E12" s="48"/>
      <c r="F12" s="48"/>
      <c r="G12" s="48"/>
      <c r="H12" s="48"/>
      <c r="I12" s="48"/>
      <c r="J12" s="48"/>
      <c r="K12" s="48"/>
    </row>
    <row r="13" spans="1:12" ht="21" customHeight="1" x14ac:dyDescent="0.25">
      <c r="A13" s="22"/>
      <c r="B13" s="60" t="s">
        <v>151</v>
      </c>
      <c r="C13" s="60"/>
      <c r="D13" s="60"/>
      <c r="E13" s="60"/>
      <c r="F13" s="60"/>
      <c r="G13" s="60"/>
      <c r="H13" s="60"/>
      <c r="I13" s="60"/>
      <c r="J13" s="60"/>
      <c r="K13" s="60"/>
    </row>
    <row r="14" spans="1:12" ht="63" customHeight="1" x14ac:dyDescent="0.25">
      <c r="A14" s="69" t="s">
        <v>137</v>
      </c>
      <c r="B14" s="66" t="s">
        <v>142</v>
      </c>
      <c r="C14" s="66" t="s">
        <v>143</v>
      </c>
      <c r="D14" s="67" t="s">
        <v>146</v>
      </c>
      <c r="E14" s="67" t="s">
        <v>149</v>
      </c>
      <c r="F14" s="67" t="s">
        <v>152</v>
      </c>
      <c r="G14" s="67" t="s">
        <v>153</v>
      </c>
      <c r="H14" s="67" t="s">
        <v>154</v>
      </c>
      <c r="I14" s="67" t="s">
        <v>147</v>
      </c>
      <c r="J14" s="67" t="s">
        <v>148</v>
      </c>
      <c r="K14" s="67" t="s">
        <v>145</v>
      </c>
      <c r="L14" s="25"/>
    </row>
    <row r="15" spans="1:12" s="37" customFormat="1" ht="47.25" x14ac:dyDescent="0.25">
      <c r="A15" s="33">
        <v>1</v>
      </c>
      <c r="B15" s="34" t="s">
        <v>160</v>
      </c>
      <c r="C15" s="33" t="s">
        <v>157</v>
      </c>
      <c r="D15" s="35">
        <f>D16+D17</f>
        <v>15000</v>
      </c>
      <c r="E15" s="36">
        <f>E16+E17</f>
        <v>967500000</v>
      </c>
      <c r="F15" s="29" t="s">
        <v>158</v>
      </c>
      <c r="G15" s="29" t="s">
        <v>155</v>
      </c>
      <c r="H15" s="29" t="s">
        <v>156</v>
      </c>
      <c r="I15" s="29" t="s">
        <v>163</v>
      </c>
      <c r="J15" s="29" t="s">
        <v>178</v>
      </c>
      <c r="K15" s="50" t="s">
        <v>159</v>
      </c>
    </row>
    <row r="16" spans="1:12" s="27" customFormat="1" x14ac:dyDescent="0.25">
      <c r="A16" s="29">
        <v>1.1000000000000001</v>
      </c>
      <c r="B16" s="31" t="s">
        <v>161</v>
      </c>
      <c r="C16" s="29" t="s">
        <v>157</v>
      </c>
      <c r="D16" s="30">
        <v>6000</v>
      </c>
      <c r="E16" s="30">
        <v>540000000</v>
      </c>
      <c r="F16" s="29"/>
      <c r="G16" s="29"/>
      <c r="H16" s="29"/>
      <c r="I16" s="29"/>
      <c r="J16" s="29"/>
      <c r="K16" s="51"/>
    </row>
    <row r="17" spans="1:11" s="27" customFormat="1" x14ac:dyDescent="0.25">
      <c r="A17" s="29">
        <v>1.2</v>
      </c>
      <c r="B17" s="31" t="s">
        <v>162</v>
      </c>
      <c r="C17" s="29" t="s">
        <v>157</v>
      </c>
      <c r="D17" s="30">
        <v>9000</v>
      </c>
      <c r="E17" s="30">
        <v>427500000</v>
      </c>
      <c r="F17" s="29"/>
      <c r="G17" s="29"/>
      <c r="H17" s="29"/>
      <c r="I17" s="29"/>
      <c r="J17" s="29"/>
      <c r="K17" s="52"/>
    </row>
    <row r="18" spans="1:11" s="37" customFormat="1" ht="31.5" customHeight="1" x14ac:dyDescent="0.25">
      <c r="A18" s="33">
        <v>2</v>
      </c>
      <c r="B18" s="34" t="s">
        <v>164</v>
      </c>
      <c r="C18" s="33" t="s">
        <v>157</v>
      </c>
      <c r="D18" s="36">
        <f>SUM(D19:D31)</f>
        <v>25365</v>
      </c>
      <c r="E18" s="36">
        <f>SUM(E19:E31)</f>
        <v>800550000</v>
      </c>
      <c r="F18" s="53" t="s">
        <v>158</v>
      </c>
      <c r="G18" s="53" t="s">
        <v>155</v>
      </c>
      <c r="H18" s="53" t="s">
        <v>156</v>
      </c>
      <c r="I18" s="53" t="s">
        <v>163</v>
      </c>
      <c r="J18" s="53" t="s">
        <v>178</v>
      </c>
      <c r="K18" s="50" t="s">
        <v>159</v>
      </c>
    </row>
    <row r="19" spans="1:11" s="26" customFormat="1" x14ac:dyDescent="0.25">
      <c r="A19" s="29">
        <v>2.1</v>
      </c>
      <c r="B19" s="39" t="s">
        <v>165</v>
      </c>
      <c r="C19" s="40" t="s">
        <v>157</v>
      </c>
      <c r="D19" s="41">
        <v>3000</v>
      </c>
      <c r="E19" s="41">
        <v>120000000</v>
      </c>
      <c r="F19" s="54"/>
      <c r="G19" s="54"/>
      <c r="H19" s="54"/>
      <c r="I19" s="54"/>
      <c r="J19" s="54"/>
      <c r="K19" s="51"/>
    </row>
    <row r="20" spans="1:11" s="27" customFormat="1" x14ac:dyDescent="0.25">
      <c r="A20" s="29">
        <v>2.2000000000000002</v>
      </c>
      <c r="B20" s="39" t="s">
        <v>166</v>
      </c>
      <c r="C20" s="40" t="s">
        <v>157</v>
      </c>
      <c r="D20" s="41">
        <v>2200</v>
      </c>
      <c r="E20" s="41">
        <v>66000000</v>
      </c>
      <c r="F20" s="54"/>
      <c r="G20" s="54"/>
      <c r="H20" s="54"/>
      <c r="I20" s="54"/>
      <c r="J20" s="54"/>
      <c r="K20" s="51"/>
    </row>
    <row r="21" spans="1:11" s="27" customFormat="1" x14ac:dyDescent="0.25">
      <c r="A21" s="29">
        <v>2.2999999999999998</v>
      </c>
      <c r="B21" s="39" t="s">
        <v>167</v>
      </c>
      <c r="C21" s="40" t="s">
        <v>157</v>
      </c>
      <c r="D21" s="41">
        <v>180</v>
      </c>
      <c r="E21" s="41">
        <v>7200000</v>
      </c>
      <c r="F21" s="54"/>
      <c r="G21" s="54"/>
      <c r="H21" s="54"/>
      <c r="I21" s="54"/>
      <c r="J21" s="54"/>
      <c r="K21" s="51"/>
    </row>
    <row r="22" spans="1:11" s="27" customFormat="1" x14ac:dyDescent="0.25">
      <c r="A22" s="29">
        <v>2.4</v>
      </c>
      <c r="B22" s="39" t="s">
        <v>168</v>
      </c>
      <c r="C22" s="40" t="s">
        <v>157</v>
      </c>
      <c r="D22" s="41">
        <v>1000</v>
      </c>
      <c r="E22" s="41">
        <v>20000000</v>
      </c>
      <c r="F22" s="54"/>
      <c r="G22" s="54"/>
      <c r="H22" s="54"/>
      <c r="I22" s="54"/>
      <c r="J22" s="54"/>
      <c r="K22" s="51"/>
    </row>
    <row r="23" spans="1:11" s="27" customFormat="1" x14ac:dyDescent="0.25">
      <c r="A23" s="29">
        <v>2.5</v>
      </c>
      <c r="B23" s="39" t="s">
        <v>169</v>
      </c>
      <c r="C23" s="40" t="s">
        <v>157</v>
      </c>
      <c r="D23" s="41">
        <v>600</v>
      </c>
      <c r="E23" s="41">
        <v>24000000</v>
      </c>
      <c r="F23" s="54"/>
      <c r="G23" s="54"/>
      <c r="H23" s="54"/>
      <c r="I23" s="54"/>
      <c r="J23" s="54"/>
      <c r="K23" s="51"/>
    </row>
    <row r="24" spans="1:11" s="27" customFormat="1" x14ac:dyDescent="0.25">
      <c r="A24" s="29">
        <v>2.6</v>
      </c>
      <c r="B24" s="39" t="s">
        <v>170</v>
      </c>
      <c r="C24" s="40" t="s">
        <v>157</v>
      </c>
      <c r="D24" s="41">
        <v>4800</v>
      </c>
      <c r="E24" s="41">
        <v>96000000</v>
      </c>
      <c r="F24" s="54"/>
      <c r="G24" s="54"/>
      <c r="H24" s="54"/>
      <c r="I24" s="54"/>
      <c r="J24" s="54"/>
      <c r="K24" s="51"/>
    </row>
    <row r="25" spans="1:11" s="27" customFormat="1" x14ac:dyDescent="0.25">
      <c r="A25" s="29">
        <v>2.7</v>
      </c>
      <c r="B25" s="39" t="s">
        <v>171</v>
      </c>
      <c r="C25" s="40" t="s">
        <v>157</v>
      </c>
      <c r="D25" s="41">
        <v>5</v>
      </c>
      <c r="E25" s="41">
        <v>150000</v>
      </c>
      <c r="F25" s="54"/>
      <c r="G25" s="54"/>
      <c r="H25" s="54"/>
      <c r="I25" s="54"/>
      <c r="J25" s="54"/>
      <c r="K25" s="51"/>
    </row>
    <row r="26" spans="1:11" s="27" customFormat="1" x14ac:dyDescent="0.25">
      <c r="A26" s="29">
        <v>2.8</v>
      </c>
      <c r="B26" s="39" t="s">
        <v>172</v>
      </c>
      <c r="C26" s="40" t="s">
        <v>157</v>
      </c>
      <c r="D26" s="41">
        <v>4800</v>
      </c>
      <c r="E26" s="41">
        <v>168000000</v>
      </c>
      <c r="F26" s="54"/>
      <c r="G26" s="54"/>
      <c r="H26" s="54"/>
      <c r="I26" s="54"/>
      <c r="J26" s="54"/>
      <c r="K26" s="51"/>
    </row>
    <row r="27" spans="1:11" s="27" customFormat="1" x14ac:dyDescent="0.25">
      <c r="A27" s="29">
        <v>2.9</v>
      </c>
      <c r="B27" s="39" t="s">
        <v>173</v>
      </c>
      <c r="C27" s="40" t="s">
        <v>157</v>
      </c>
      <c r="D27" s="41">
        <v>4000</v>
      </c>
      <c r="E27" s="41">
        <v>140000000</v>
      </c>
      <c r="F27" s="54"/>
      <c r="G27" s="54"/>
      <c r="H27" s="54"/>
      <c r="I27" s="54"/>
      <c r="J27" s="54"/>
      <c r="K27" s="51"/>
    </row>
    <row r="28" spans="1:11" s="27" customFormat="1" x14ac:dyDescent="0.25">
      <c r="A28" s="38">
        <v>2.1</v>
      </c>
      <c r="B28" s="39" t="s">
        <v>174</v>
      </c>
      <c r="C28" s="40" t="s">
        <v>157</v>
      </c>
      <c r="D28" s="41">
        <v>2500</v>
      </c>
      <c r="E28" s="41">
        <v>87500000</v>
      </c>
      <c r="F28" s="54"/>
      <c r="G28" s="54"/>
      <c r="H28" s="54"/>
      <c r="I28" s="54"/>
      <c r="J28" s="54"/>
      <c r="K28" s="51"/>
    </row>
    <row r="29" spans="1:11" s="27" customFormat="1" x14ac:dyDescent="0.25">
      <c r="A29" s="38">
        <v>2.11</v>
      </c>
      <c r="B29" s="39" t="s">
        <v>175</v>
      </c>
      <c r="C29" s="40" t="s">
        <v>157</v>
      </c>
      <c r="D29" s="41">
        <v>180</v>
      </c>
      <c r="E29" s="41">
        <v>7200000</v>
      </c>
      <c r="F29" s="54"/>
      <c r="G29" s="54"/>
      <c r="H29" s="54"/>
      <c r="I29" s="54"/>
      <c r="J29" s="54"/>
      <c r="K29" s="51"/>
    </row>
    <row r="30" spans="1:11" s="27" customFormat="1" x14ac:dyDescent="0.25">
      <c r="A30" s="38">
        <v>2.12</v>
      </c>
      <c r="B30" s="39" t="s">
        <v>176</v>
      </c>
      <c r="C30" s="40" t="s">
        <v>157</v>
      </c>
      <c r="D30" s="41">
        <v>900</v>
      </c>
      <c r="E30" s="41">
        <v>22500000</v>
      </c>
      <c r="F30" s="54"/>
      <c r="G30" s="54"/>
      <c r="H30" s="54"/>
      <c r="I30" s="54"/>
      <c r="J30" s="54"/>
      <c r="K30" s="51"/>
    </row>
    <row r="31" spans="1:11" s="27" customFormat="1" x14ac:dyDescent="0.25">
      <c r="A31" s="38">
        <v>2.13</v>
      </c>
      <c r="B31" s="39" t="s">
        <v>177</v>
      </c>
      <c r="C31" s="40" t="s">
        <v>157</v>
      </c>
      <c r="D31" s="41">
        <v>1200</v>
      </c>
      <c r="E31" s="41">
        <v>42000000</v>
      </c>
      <c r="F31" s="55"/>
      <c r="G31" s="55"/>
      <c r="H31" s="55"/>
      <c r="I31" s="55"/>
      <c r="J31" s="55"/>
      <c r="K31" s="52"/>
    </row>
    <row r="32" spans="1:11" s="37" customFormat="1" ht="47.25" x14ac:dyDescent="0.25">
      <c r="A32" s="33">
        <v>3</v>
      </c>
      <c r="B32" s="34" t="s">
        <v>179</v>
      </c>
      <c r="C32" s="33" t="s">
        <v>157</v>
      </c>
      <c r="D32" s="36">
        <v>85000</v>
      </c>
      <c r="E32" s="36">
        <v>93500000</v>
      </c>
      <c r="F32" s="29" t="s">
        <v>158</v>
      </c>
      <c r="G32" s="29" t="s">
        <v>155</v>
      </c>
      <c r="H32" s="29" t="s">
        <v>156</v>
      </c>
      <c r="I32" s="29" t="s">
        <v>216</v>
      </c>
      <c r="J32" s="33" t="s">
        <v>178</v>
      </c>
      <c r="K32" s="50" t="s">
        <v>159</v>
      </c>
    </row>
    <row r="33" spans="1:11" s="37" customFormat="1" ht="47.25" x14ac:dyDescent="0.25">
      <c r="A33" s="33">
        <v>4</v>
      </c>
      <c r="B33" s="34" t="s">
        <v>180</v>
      </c>
      <c r="C33" s="33" t="s">
        <v>157</v>
      </c>
      <c r="D33" s="36">
        <v>7200</v>
      </c>
      <c r="E33" s="36">
        <v>190080000</v>
      </c>
      <c r="F33" s="29" t="s">
        <v>158</v>
      </c>
      <c r="G33" s="29" t="s">
        <v>155</v>
      </c>
      <c r="H33" s="29" t="s">
        <v>156</v>
      </c>
      <c r="I33" s="29" t="s">
        <v>216</v>
      </c>
      <c r="J33" s="33" t="s">
        <v>178</v>
      </c>
      <c r="K33" s="51"/>
    </row>
    <row r="34" spans="1:11" s="37" customFormat="1" ht="47.25" x14ac:dyDescent="0.25">
      <c r="A34" s="33">
        <v>5</v>
      </c>
      <c r="B34" s="34" t="s">
        <v>181</v>
      </c>
      <c r="C34" s="33" t="s">
        <v>157</v>
      </c>
      <c r="D34" s="36">
        <v>2100</v>
      </c>
      <c r="E34" s="36">
        <v>237930000</v>
      </c>
      <c r="F34" s="29" t="s">
        <v>158</v>
      </c>
      <c r="G34" s="29" t="s">
        <v>155</v>
      </c>
      <c r="H34" s="29" t="s">
        <v>156</v>
      </c>
      <c r="I34" s="29" t="s">
        <v>216</v>
      </c>
      <c r="J34" s="33" t="s">
        <v>178</v>
      </c>
      <c r="K34" s="51"/>
    </row>
    <row r="35" spans="1:11" s="37" customFormat="1" ht="47.25" x14ac:dyDescent="0.25">
      <c r="A35" s="33">
        <v>6</v>
      </c>
      <c r="B35" s="34" t="s">
        <v>182</v>
      </c>
      <c r="C35" s="33" t="s">
        <v>157</v>
      </c>
      <c r="D35" s="36">
        <v>6000</v>
      </c>
      <c r="E35" s="36">
        <v>122850000</v>
      </c>
      <c r="F35" s="29" t="s">
        <v>158</v>
      </c>
      <c r="G35" s="29" t="s">
        <v>155</v>
      </c>
      <c r="H35" s="29" t="s">
        <v>156</v>
      </c>
      <c r="I35" s="29" t="s">
        <v>217</v>
      </c>
      <c r="J35" s="33" t="s">
        <v>183</v>
      </c>
      <c r="K35" s="51"/>
    </row>
    <row r="36" spans="1:11" s="37" customFormat="1" ht="47.25" x14ac:dyDescent="0.25">
      <c r="A36" s="33">
        <v>7</v>
      </c>
      <c r="B36" s="34" t="s">
        <v>184</v>
      </c>
      <c r="C36" s="33" t="s">
        <v>157</v>
      </c>
      <c r="D36" s="36">
        <v>5500</v>
      </c>
      <c r="E36" s="36">
        <v>471900000</v>
      </c>
      <c r="F36" s="29" t="s">
        <v>158</v>
      </c>
      <c r="G36" s="29" t="s">
        <v>155</v>
      </c>
      <c r="H36" s="29" t="s">
        <v>156</v>
      </c>
      <c r="I36" s="29" t="s">
        <v>216</v>
      </c>
      <c r="J36" s="33" t="s">
        <v>178</v>
      </c>
      <c r="K36" s="51"/>
    </row>
    <row r="37" spans="1:11" s="37" customFormat="1" ht="47.25" x14ac:dyDescent="0.25">
      <c r="A37" s="33">
        <v>8</v>
      </c>
      <c r="B37" s="34" t="s">
        <v>185</v>
      </c>
      <c r="C37" s="33" t="s">
        <v>186</v>
      </c>
      <c r="D37" s="36">
        <v>2100</v>
      </c>
      <c r="E37" s="36">
        <v>252000000</v>
      </c>
      <c r="F37" s="29" t="s">
        <v>158</v>
      </c>
      <c r="G37" s="29" t="s">
        <v>155</v>
      </c>
      <c r="H37" s="29" t="s">
        <v>156</v>
      </c>
      <c r="I37" s="29" t="s">
        <v>216</v>
      </c>
      <c r="J37" s="33" t="s">
        <v>178</v>
      </c>
      <c r="K37" s="51"/>
    </row>
    <row r="38" spans="1:11" s="37" customFormat="1" ht="47.25" x14ac:dyDescent="0.25">
      <c r="A38" s="33">
        <v>9</v>
      </c>
      <c r="B38" s="34" t="s">
        <v>187</v>
      </c>
      <c r="C38" s="33" t="s">
        <v>157</v>
      </c>
      <c r="D38" s="36">
        <v>550</v>
      </c>
      <c r="E38" s="36">
        <v>87725000</v>
      </c>
      <c r="F38" s="29" t="s">
        <v>158</v>
      </c>
      <c r="G38" s="29" t="s">
        <v>155</v>
      </c>
      <c r="H38" s="29" t="s">
        <v>156</v>
      </c>
      <c r="I38" s="29" t="s">
        <v>216</v>
      </c>
      <c r="J38" s="33" t="s">
        <v>178</v>
      </c>
      <c r="K38" s="52"/>
    </row>
    <row r="39" spans="1:11" s="37" customFormat="1" ht="47.25" x14ac:dyDescent="0.25">
      <c r="A39" s="47">
        <v>10</v>
      </c>
      <c r="B39" s="44" t="s">
        <v>188</v>
      </c>
      <c r="C39" s="42" t="s">
        <v>189</v>
      </c>
      <c r="D39" s="42">
        <v>505</v>
      </c>
      <c r="E39" s="43">
        <v>3747100000</v>
      </c>
      <c r="F39" s="29" t="s">
        <v>190</v>
      </c>
      <c r="G39" s="29" t="s">
        <v>191</v>
      </c>
      <c r="H39" s="42" t="s">
        <v>156</v>
      </c>
      <c r="I39" s="42" t="s">
        <v>192</v>
      </c>
      <c r="J39" s="42" t="s">
        <v>193</v>
      </c>
      <c r="K39" s="29" t="s">
        <v>224</v>
      </c>
    </row>
    <row r="40" spans="1:11" s="37" customFormat="1" ht="93" customHeight="1" x14ac:dyDescent="0.25">
      <c r="A40" s="47">
        <v>11</v>
      </c>
      <c r="B40" s="45" t="s">
        <v>194</v>
      </c>
      <c r="C40" s="42" t="s">
        <v>195</v>
      </c>
      <c r="D40" s="28" t="s">
        <v>196</v>
      </c>
      <c r="E40" s="43">
        <v>220000000</v>
      </c>
      <c r="F40" s="29" t="s">
        <v>190</v>
      </c>
      <c r="G40" s="29" t="s">
        <v>155</v>
      </c>
      <c r="H40" s="42" t="s">
        <v>156</v>
      </c>
      <c r="I40" s="42" t="s">
        <v>197</v>
      </c>
      <c r="J40" s="42" t="s">
        <v>198</v>
      </c>
      <c r="K40" s="29" t="s">
        <v>226</v>
      </c>
    </row>
    <row r="41" spans="1:11" s="37" customFormat="1" ht="331.5" customHeight="1" x14ac:dyDescent="0.25">
      <c r="A41" s="33">
        <v>12</v>
      </c>
      <c r="B41" s="34" t="s">
        <v>199</v>
      </c>
      <c r="C41" s="29" t="s">
        <v>200</v>
      </c>
      <c r="D41" s="29">
        <v>1</v>
      </c>
      <c r="E41" s="30">
        <v>630000000</v>
      </c>
      <c r="F41" s="29" t="s">
        <v>158</v>
      </c>
      <c r="G41" s="29" t="s">
        <v>155</v>
      </c>
      <c r="H41" s="29" t="s">
        <v>156</v>
      </c>
      <c r="I41" s="29" t="s">
        <v>201</v>
      </c>
      <c r="J41" s="29" t="s">
        <v>202</v>
      </c>
      <c r="K41" s="32" t="s">
        <v>225</v>
      </c>
    </row>
    <row r="42" spans="1:11" s="37" customFormat="1" ht="322.5" customHeight="1" x14ac:dyDescent="0.25">
      <c r="A42" s="33">
        <v>13</v>
      </c>
      <c r="B42" s="34" t="s">
        <v>203</v>
      </c>
      <c r="C42" s="29" t="s">
        <v>157</v>
      </c>
      <c r="D42" s="30">
        <v>52500</v>
      </c>
      <c r="E42" s="30">
        <v>1850000000</v>
      </c>
      <c r="F42" s="29" t="s">
        <v>158</v>
      </c>
      <c r="G42" s="29" t="s">
        <v>155</v>
      </c>
      <c r="H42" s="29" t="s">
        <v>156</v>
      </c>
      <c r="I42" s="29" t="s">
        <v>201</v>
      </c>
      <c r="J42" s="29" t="s">
        <v>204</v>
      </c>
      <c r="K42" s="32" t="s">
        <v>225</v>
      </c>
    </row>
    <row r="43" spans="1:11" s="37" customFormat="1" ht="93" customHeight="1" x14ac:dyDescent="0.25">
      <c r="A43" s="33">
        <v>14</v>
      </c>
      <c r="B43" s="34" t="s">
        <v>205</v>
      </c>
      <c r="C43" s="29" t="s">
        <v>206</v>
      </c>
      <c r="D43" s="30">
        <v>8000</v>
      </c>
      <c r="E43" s="30">
        <v>169000000</v>
      </c>
      <c r="F43" s="29" t="s">
        <v>158</v>
      </c>
      <c r="G43" s="29" t="s">
        <v>155</v>
      </c>
      <c r="H43" s="29" t="s">
        <v>156</v>
      </c>
      <c r="I43" s="29" t="s">
        <v>207</v>
      </c>
      <c r="J43" s="29" t="s">
        <v>208</v>
      </c>
      <c r="K43" s="32" t="s">
        <v>227</v>
      </c>
    </row>
    <row r="44" spans="1:11" s="37" customFormat="1" ht="107.25" customHeight="1" x14ac:dyDescent="0.25">
      <c r="A44" s="33">
        <v>15</v>
      </c>
      <c r="B44" s="44" t="s">
        <v>210</v>
      </c>
      <c r="C44" s="29" t="s">
        <v>211</v>
      </c>
      <c r="D44" s="30">
        <v>1</v>
      </c>
      <c r="E44" s="46">
        <v>884000000</v>
      </c>
      <c r="F44" s="29" t="s">
        <v>158</v>
      </c>
      <c r="G44" s="29" t="s">
        <v>155</v>
      </c>
      <c r="H44" s="29" t="s">
        <v>156</v>
      </c>
      <c r="I44" s="29" t="s">
        <v>201</v>
      </c>
      <c r="J44" s="29" t="s">
        <v>202</v>
      </c>
      <c r="K44" s="32" t="s">
        <v>209</v>
      </c>
    </row>
    <row r="45" spans="1:11" x14ac:dyDescent="0.25">
      <c r="A45" s="25"/>
      <c r="B45" s="49" t="s">
        <v>218</v>
      </c>
      <c r="C45" s="49"/>
      <c r="D45" s="49"/>
      <c r="E45" s="49"/>
      <c r="F45" s="49"/>
      <c r="G45" s="49"/>
      <c r="H45" s="49"/>
      <c r="I45" s="49"/>
      <c r="J45" s="49"/>
      <c r="K45" s="49"/>
    </row>
    <row r="46" spans="1:11" x14ac:dyDescent="0.25">
      <c r="A46" s="25"/>
      <c r="B46" s="49" t="s">
        <v>219</v>
      </c>
      <c r="C46" s="49"/>
      <c r="D46" s="49"/>
      <c r="E46" s="49"/>
      <c r="F46" s="49"/>
      <c r="G46" s="49"/>
      <c r="H46" s="49"/>
      <c r="I46" s="49"/>
      <c r="J46" s="49"/>
      <c r="K46" s="49"/>
    </row>
    <row r="47" spans="1:11" x14ac:dyDescent="0.25">
      <c r="A47" s="25"/>
      <c r="B47" s="49" t="s">
        <v>220</v>
      </c>
      <c r="C47" s="49"/>
      <c r="D47" s="49"/>
      <c r="E47" s="49"/>
      <c r="F47" s="49"/>
      <c r="G47" s="49"/>
      <c r="H47" s="49"/>
      <c r="I47" s="49"/>
      <c r="J47" s="49"/>
      <c r="K47" s="49"/>
    </row>
    <row r="48" spans="1:11" x14ac:dyDescent="0.25">
      <c r="A48" s="25"/>
      <c r="B48" s="49" t="s">
        <v>221</v>
      </c>
      <c r="C48" s="49"/>
      <c r="D48" s="49"/>
      <c r="E48" s="49"/>
      <c r="F48" s="49"/>
      <c r="G48" s="49"/>
      <c r="H48" s="49"/>
      <c r="I48" s="49"/>
      <c r="J48" s="49"/>
      <c r="K48" s="49"/>
    </row>
    <row r="49" spans="1:10" ht="15" customHeight="1" x14ac:dyDescent="0.25">
      <c r="A49" s="70" t="s">
        <v>222</v>
      </c>
      <c r="B49" s="70"/>
      <c r="C49" s="70"/>
      <c r="D49" s="70"/>
      <c r="E49" s="70"/>
      <c r="F49" s="70"/>
      <c r="G49" s="70"/>
      <c r="H49" s="70"/>
      <c r="I49" s="70"/>
      <c r="J49" s="70"/>
    </row>
    <row r="50" spans="1:10" ht="15" customHeight="1" x14ac:dyDescent="0.25">
      <c r="A50" s="71" t="s">
        <v>215</v>
      </c>
      <c r="B50" s="71"/>
      <c r="C50" s="71"/>
      <c r="D50" s="71"/>
      <c r="E50" s="71"/>
      <c r="F50" s="71"/>
      <c r="G50" s="71"/>
      <c r="H50" s="71"/>
      <c r="I50" s="71"/>
      <c r="J50" s="71"/>
    </row>
    <row r="51" spans="1:10" ht="15" customHeight="1" x14ac:dyDescent="0.25">
      <c r="A51" s="71" t="s">
        <v>223</v>
      </c>
      <c r="B51" s="71"/>
      <c r="C51" s="71"/>
      <c r="D51" s="71"/>
      <c r="E51" s="71"/>
      <c r="F51" s="71"/>
      <c r="G51" s="71"/>
      <c r="H51" s="71"/>
      <c r="I51" s="71"/>
      <c r="J51" s="71"/>
    </row>
  </sheetData>
  <mergeCells count="27">
    <mergeCell ref="A1:J1"/>
    <mergeCell ref="A4:J4"/>
    <mergeCell ref="A49:J49"/>
    <mergeCell ref="A50:J50"/>
    <mergeCell ref="A6:J6"/>
    <mergeCell ref="A2:J2"/>
    <mergeCell ref="A3:J3"/>
    <mergeCell ref="B13:K13"/>
    <mergeCell ref="B12:K12"/>
    <mergeCell ref="B11:K11"/>
    <mergeCell ref="B10:K10"/>
    <mergeCell ref="B9:K9"/>
    <mergeCell ref="G18:G31"/>
    <mergeCell ref="H18:H31"/>
    <mergeCell ref="A51:J51"/>
    <mergeCell ref="A7:B7"/>
    <mergeCell ref="B8:K8"/>
    <mergeCell ref="B45:K45"/>
    <mergeCell ref="B46:K46"/>
    <mergeCell ref="B47:K47"/>
    <mergeCell ref="B48:K48"/>
    <mergeCell ref="K18:K31"/>
    <mergeCell ref="K15:K17"/>
    <mergeCell ref="K32:K38"/>
    <mergeCell ref="F18:F31"/>
    <mergeCell ref="I18:I31"/>
    <mergeCell ref="J18:J31"/>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Normal="100"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61" t="s">
        <v>62</v>
      </c>
      <c r="B5" s="61"/>
      <c r="C5" s="61"/>
      <c r="D5" s="61"/>
      <c r="E5" s="61"/>
      <c r="F5" s="61"/>
    </row>
    <row r="6" spans="1:6" ht="18.75" x14ac:dyDescent="0.3">
      <c r="A6" s="62" t="s">
        <v>61</v>
      </c>
      <c r="B6" s="62"/>
      <c r="C6" s="62"/>
      <c r="D6" s="62"/>
      <c r="E6" s="62"/>
      <c r="F6" s="62"/>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ht="14.1" x14ac:dyDescent="0.3">
      <c r="A10" s="9"/>
      <c r="B10" s="8"/>
      <c r="C10" s="8"/>
      <c r="D10" s="8"/>
      <c r="E10" s="7"/>
      <c r="F10" s="6"/>
    </row>
    <row r="11" spans="1:6" ht="14.1" x14ac:dyDescent="0.3">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63" t="s">
        <v>0</v>
      </c>
      <c r="B43" s="64"/>
      <c r="C43" s="64"/>
      <c r="D43" s="64"/>
      <c r="E43" s="65"/>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Normal="100"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61" t="s">
        <v>62</v>
      </c>
      <c r="B5" s="61"/>
      <c r="C5" s="61"/>
      <c r="D5" s="61"/>
    </row>
    <row r="6" spans="1:4" ht="18.75" x14ac:dyDescent="0.3">
      <c r="A6" s="62" t="s">
        <v>61</v>
      </c>
      <c r="B6" s="62"/>
      <c r="C6" s="62"/>
      <c r="D6" s="62"/>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63" t="s">
        <v>0</v>
      </c>
      <c r="B41" s="64"/>
      <c r="C41" s="65"/>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Normal="100"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61" t="s">
        <v>62</v>
      </c>
      <c r="B5" s="61"/>
      <c r="C5" s="61"/>
      <c r="D5" s="61"/>
    </row>
    <row r="6" spans="1:4" ht="18.75" x14ac:dyDescent="0.3">
      <c r="A6" s="62" t="s">
        <v>101</v>
      </c>
      <c r="B6" s="62"/>
      <c r="C6" s="62"/>
      <c r="D6" s="62"/>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zoomScaleNormal="10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61" t="s">
        <v>62</v>
      </c>
      <c r="B5" s="61"/>
      <c r="C5" s="61"/>
      <c r="D5" s="61"/>
    </row>
    <row r="6" spans="1:4" ht="18.75" x14ac:dyDescent="0.3">
      <c r="A6" s="62" t="s">
        <v>129</v>
      </c>
      <c r="B6" s="62"/>
      <c r="C6" s="62"/>
      <c r="D6" s="62"/>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2022-04-19T09:15:06Z</cp:lastPrinted>
  <dcterms:created xsi:type="dcterms:W3CDTF">2021-11-15T03:13:48Z</dcterms:created>
  <dcterms:modified xsi:type="dcterms:W3CDTF">2022-04-19T09:18:13Z</dcterms:modified>
</cp:coreProperties>
</file>