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D187EF45-B362-4D3A-82FC-82A95F167D6A}" xr6:coauthVersionLast="47" xr6:coauthVersionMax="47" xr10:uidLastSave="{00000000-0000-0000-0000-000000000000}"/>
  <bookViews>
    <workbookView xWindow="-120" yWindow="-120" windowWidth="29040" windowHeight="15840" tabRatio="421" activeTab="5" xr2:uid="{00000000-000D-0000-FFFF-FFFF00000000}"/>
  </bookViews>
  <sheets>
    <sheet name="DS" sheetId="5" r:id="rId1"/>
    <sheet name="B" sheetId="4" state="hidden" r:id="rId2"/>
    <sheet name="Villa" sheetId="1" state="hidden" r:id="rId3"/>
    <sheet name="Condo" sheetId="2" state="hidden" r:id="rId4"/>
    <sheet name="HMP" sheetId="3" state="hidden" r:id="rId5"/>
    <sheet name="Sheet1" sheetId="6" r:id="rId6"/>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6" i="6" l="1"/>
  <c r="A27" i="6" s="1"/>
  <c r="A28" i="6" s="1"/>
  <c r="A29" i="6" s="1"/>
  <c r="A23" i="6"/>
  <c r="A17" i="6"/>
  <c r="A18" i="6" s="1"/>
  <c r="A19" i="6" s="1"/>
  <c r="A17" i="5" l="1"/>
  <c r="A26" i="5"/>
  <c r="A23" i="5"/>
  <c r="A18" i="5" l="1"/>
  <c r="A27" i="5"/>
  <c r="A28" i="5" s="1"/>
  <c r="A29" i="5" s="1"/>
  <c r="A42" i="4"/>
  <c r="A40" i="4"/>
  <c r="A38" i="4"/>
  <c r="A36" i="4"/>
  <c r="A34" i="4"/>
  <c r="A32" i="4"/>
  <c r="A30" i="4"/>
  <c r="A28" i="4"/>
  <c r="A26" i="4"/>
  <c r="A24" i="4"/>
  <c r="A22" i="4"/>
  <c r="A20" i="4"/>
  <c r="A18" i="4"/>
  <c r="A16" i="4"/>
  <c r="A14" i="4"/>
  <c r="A12" i="4"/>
  <c r="A19" i="5" l="1"/>
  <c r="A12" i="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<sst xmlns="http://schemas.openxmlformats.org/spreadsheetml/2006/main" count="743" uniqueCount="218">
  <si>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</si>
  <si>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</si>
  <si>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</si>
  <si>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</si>
  <si>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</si>
  <si>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</si>
  <si>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</si>
  <si>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</si>
  <si>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</si>
  <si>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</si>
  <si>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</si>
  <si>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</si>
  <si>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</si>
  <si>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</si>
  <si>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</si>
  <si>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</si>
  <si>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</si>
  <si>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</si>
  <si>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</si>
  <si>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</si>
  <si>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</si>
  <si>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</si>
  <si>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</si>
  <si>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</si>
  <si>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</si>
  <si>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</si>
  <si>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</si>
  <si>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</si>
  <si>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</si>
  <si>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</si>
  <si>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</si>
  <si>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</si>
  <si>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</si>
  <si>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</si>
  <si>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</si>
  <si>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</si>
  <si>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</si>
  <si>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</si>
  <si>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</si>
  <si>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</si>
  <si>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</si>
  <si>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</si>
  <si>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</si>
  <si>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</si>
  <si>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</si>
  <si>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</si>
  <si>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</si>
  <si>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</si>
  <si>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</si>
  <si>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</si>
  <si>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</si>
  <si>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</si>
  <si>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</si>
  <si>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</si>
  <si>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</si>
  <si>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</si>
  <si>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</si>
  <si>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</si>
  <si>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</si>
  <si>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</si>
  <si>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</si>
  <si>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</si>
  <si>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</si>
  <si>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</si>
  <si>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</si>
  <si>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</si>
  <si>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</si>
  <si>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</si>
  <si>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</si>
  <si>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</si>
  <si>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</si>
  <si>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</si>
  <si>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</si>
  <si>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</si>
  <si>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</si>
  <si>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</si>
  <si>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</si>
  <si>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</si>
  <si>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</si>
  <si>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</si>
  <si>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</si>
  <si>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</si>
  <si>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</si>
  <si>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</si>
  <si>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</si>
  <si>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</si>
  <si>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</si>
  <si>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</si>
  <si>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</si>
  <si>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</si>
  <si>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</si>
  <si>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</si>
  <si>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</si>
  <si>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</si>
  <si>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</si>
  <si>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</si>
  <si>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</si>
  <si>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</si>
  <si>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</si>
  <si>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</si>
  <si>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</si>
  <si>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</si>
  <si>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</si>
  <si>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</si>
  <si>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</si>
  <si>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</si>
  <si>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</si>
  <si>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</si>
  <si>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</si>
  <si>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</si>
  <si>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</si>
  <si>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</si>
  <si>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</si>
  <si>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</si>
  <si>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</si>
  <si>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</si>
  <si>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</si>
  <si>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</si>
  <si>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</si>
  <si>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</si>
  <si>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</si>
  <si>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</si>
  <si>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</si>
  <si>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</si>
  <si>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</si>
  <si>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</si>
  <si>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</si>
  <si>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</si>
  <si>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</si>
  <si>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</si>
  <si>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</si>
  <si>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</si>
  <si>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</si>
  <si>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</si>
  <si>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</si>
  <si>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</si>
  <si>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</si>
  <si>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</si>
  <si>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</si>
  <si>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</si>
  <si>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</si>
  <si>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</si>
  <si>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</si>
  <si>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</si>
  <si>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</si>
  <si>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t xml:space="preserve">Dịch vụ </t>
  </si>
  <si>
    <t>Thuê xe vận chuyển gà con</t>
  </si>
  <si>
    <t>ĐVT</t>
  </si>
  <si>
    <t>Chuyến</t>
  </si>
  <si>
    <t>Thuê xe vận chuyển heo hơi</t>
  </si>
  <si>
    <t>Tháng 1</t>
  </si>
  <si>
    <t>1 Năm</t>
  </si>
  <si>
    <t>Thuê xe bảo ôn vận chuyển heo mảnh</t>
  </si>
  <si>
    <t>Thuê xe bảo ôn vận chuyển thực phẩm chế biến</t>
  </si>
  <si>
    <t>Tấn</t>
  </si>
  <si>
    <t>Vacxin cho heo, gà (Đợt 1)</t>
  </si>
  <si>
    <t>Thuốc thú y cho heo, gà (Đợt 1)</t>
  </si>
  <si>
    <t>MÔ TẢ</t>
  </si>
  <si>
    <t>20/1/2022</t>
  </si>
  <si>
    <t>Địa điểm nhận gà con tại Xí nghiệp chăn nuôi gà Củ Chi giao đến các khu vực trong thành phố và các tình thành lân cận như. Tây Ninh, Long An, Bình Dương, Vũng tàu, Đồng Nai,</t>
  </si>
  <si>
    <t>Địa điểm bắt heo tại các xí nghiệp chăn
nuôi của Công ty tại Củ chi, Bình thuận, Đacknông giao đến nhà máy giết mổ tại Củ Chi,</t>
  </si>
  <si>
    <t>Địa điểm tiếp nhận heo mảnh tại nhà máy giết mổ Sagri giao đến các điểm bán trong Thành phố Hồ Chí Minh như: Hệ thống cửa hàng Sagrifood, Siêu thị Coop mart, Lottet mat, Emart</t>
  </si>
  <si>
    <t xml:space="preserve">Địa điểm tiếp nhận thực phẩm chế biến tại Xí nghiệp chế biến thực phẩm Nam Phong giao đến các điểm bán Công ty trong Thành phố Hồ Chí Minh như: Hệ thống cửa hàng Sagrifood,  Siêu thị coop mart, lottet mat, Emart, Pig C, Mega....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</si>
  <si>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</si>
  <si>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t>
  </si>
  <si>
    <t>Điện thoại: 028 22106 455 hoặc A. Tuân: 0903632961 (phụ trách đấu thầu)</t>
  </si>
  <si>
    <t>1 lít/chai</t>
  </si>
  <si>
    <t>flofenicol 20</t>
  </si>
  <si>
    <t>Sản phẩm bổ trợ đáp ứng các nhu cầu về Vitamin-Khoáng chất của động vật trong giai đoạn Stress, sau khi tiêm chủng vacxin hoặc trong quá trình chuyển đổi thức ăn;
(Acid malic, Gucosamine , Arginine, Glycine)</t>
  </si>
  <si>
    <t>Vaccin phòng bệnh dịch tả và viêm phế quản truyền nhiễm trên gà</t>
  </si>
  <si>
    <t>Vaccine phòng bệnh viêm phế quản truyền nhiễm (biến chủng)</t>
  </si>
  <si>
    <t>Vaccine phòng bệnh Cầu trùng trên gà thịt (3 chủng)</t>
  </si>
  <si>
    <t xml:space="preserve">Vaccine phòng bệnh Dịch tả và bệnh Marek trên gà </t>
  </si>
  <si>
    <t>Vaccine phòng bệnh Dịch tả,viêm phế quản truyền nhiễm, Gumboro và viêm khớp</t>
  </si>
  <si>
    <t xml:space="preserve">Vaccine phòng bệnh Cúm gia cầm </t>
  </si>
  <si>
    <t>10.02.2022</t>
  </si>
  <si>
    <t>90 ngày</t>
  </si>
  <si>
    <t>Bắp ép đùn</t>
  </si>
  <si>
    <t>Bột thịt xương 50%</t>
  </si>
  <si>
    <t xml:space="preserve">Hemoglobin </t>
  </si>
  <si>
    <t>Cám mì 1</t>
  </si>
  <si>
    <t>Cám gạo</t>
  </si>
  <si>
    <t xml:space="preserve">Tấm gạo </t>
  </si>
  <si>
    <t>Bã cọ</t>
  </si>
  <si>
    <t>Xác dừa</t>
  </si>
  <si>
    <t>DDGS</t>
  </si>
  <si>
    <t>Bột cá Công nghiệp 60%</t>
  </si>
  <si>
    <t xml:space="preserve">Đậu nành nấu chín </t>
  </si>
  <si>
    <t>Đậu nành lên men</t>
  </si>
  <si>
    <t xml:space="preserve">Bột sữa </t>
  </si>
  <si>
    <t>Whey Permeate</t>
  </si>
  <si>
    <t>Dầu thực vật</t>
  </si>
  <si>
    <t>Bergafat HTL 306</t>
  </si>
  <si>
    <t>Muối</t>
  </si>
  <si>
    <t>DCP</t>
  </si>
  <si>
    <t xml:space="preserve">Lysine  </t>
  </si>
  <si>
    <t>Methionine</t>
  </si>
  <si>
    <t xml:space="preserve">Threonine </t>
  </si>
  <si>
    <t>Choline Chloride 60%</t>
  </si>
  <si>
    <t>Tiamulin 10%</t>
  </si>
  <si>
    <t>17/1/2022</t>
  </si>
  <si>
    <t>GÀ TAM HOÀNG</t>
  </si>
  <si>
    <t>TP. HCM</t>
  </si>
  <si>
    <t>ĐỊA ĐIỂM
THỰC HIỆN DỊCH VỤ VÀ GIAO HÀNG</t>
  </si>
  <si>
    <t>KHỐI LƯỢNG
MỜI THẦU
DỰ KIẾN</t>
  </si>
  <si>
    <t xml:space="preserve">THỜI GIAN 
MỜI THẦU
DỰ KIẾN </t>
  </si>
  <si>
    <t>THỜI GIAN 
THỰC HIỆN 
HỢP ĐỒNG</t>
  </si>
  <si>
    <t>Thức ăn chăn nuôi</t>
  </si>
  <si>
    <t>Cám heo con tập ăn</t>
  </si>
  <si>
    <t>THÀNH TIỀN
 DỰ KIẾN</t>
  </si>
  <si>
    <t>Kg</t>
  </si>
  <si>
    <t>Lọ</t>
  </si>
  <si>
    <r>
      <rPr>
        <b/>
        <sz val="14"/>
        <rFont val="Times New Roman"/>
        <family val="1"/>
      </rPr>
      <t>Thông tin mời thầu:</t>
    </r>
    <r>
      <rPr>
        <b/>
        <sz val="12"/>
        <rFont val="Times New Roman"/>
        <family val="1"/>
      </rPr>
      <t xml:space="preserve">
</t>
    </r>
    <r>
      <rPr>
        <sz val="12"/>
        <rFont val="Times New Roman"/>
        <family val="1"/>
      </rPr>
      <t>Do nhu cầu phục vụ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tại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</si>
  <si>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Nguyên liệu sản xuất thức ăn chăn nuôi (Đợt 3)</t>
  </si>
  <si>
    <t>THÀNH TIỀN
 DỰ KIẾN
(triệu đồng)</t>
  </si>
  <si>
    <r>
      <rPr>
        <b/>
        <sz val="16"/>
        <rFont val="Times New Roman"/>
        <family val="1"/>
      </rPr>
      <t>Thông tin mời thầu (Đợt 1 năm 2022)</t>
    </r>
    <r>
      <rPr>
        <b/>
        <sz val="12"/>
        <rFont val="Times New Roman"/>
        <family val="1"/>
      </rPr>
      <t xml:space="preserve">
</t>
    </r>
    <r>
      <rPr>
        <sz val="12"/>
        <rFont val="Times New Roman"/>
        <family val="1"/>
      </rPr>
      <t>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tại trang website: www.sagrifood.com.vn
Yêu cầu: Các nhà thầu theo dõi mục "Đấu thầu" tại trang website: www.sagrifood.com.vn để nắm bắt kịp thời thông tin
Hình thức mời thầu: Báo giá cạnh tranh thông qua website và địa chỉ mail Công ty.</t>
    </r>
  </si>
  <si>
    <t>Sản phẩm bổ trợ đáp ứng các nhu cầu về Vitamin - Khoáng chất của động vật trong giai đoạn Stress, sau khi tiêm chủng vacxin hoặc trong quá trình chuyển đổi thức ăn;
(Acid malic, Gucosamine , Arginine, Glycine)</t>
  </si>
  <si>
    <t>Kế hoạch lựa chọn nhà thầu; thông báo mời chào giá của từng gói thầu và các thông tin chi tiết liên quan đến các gói thầu được đăng tải tại 
Website: www.sagrifood.com.vn và www.sagri.com.vn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</si>
</sst>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 _$_-;\-* #,##0\ _$_-;_-* &quot;-&quot;??\ _$_-;_-@_-"/>
    <numFmt numFmtId="166" formatCode="_-* #,##0\ _₫_-;\-* #,##0\ _₫_-;_-* &quot;-&quot;??\ _₫_-;_-@_-"/>
  </numFmts>
  <fonts count="21"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Times New Roman"/>
      <family val="1"/>
    </font>
    <font>
      <sz val="12"/>
      <color theme="1"/>
      <name val="Times New Roman"/>
      <family val="1"/>
    </font>
    <font>
      <sz val="11"/>
      <color theme="1"/>
      <name val="Calibri"/>
      <family val="2"/>
      <scheme val="minor"/>
    </font>
    <font>
      <sz val="9"/>
      <color theme="1"/>
      <name val="Times New Roman"/>
      <family val="1"/>
    </font>
    <font>
      <sz val="10"/>
      <name val="Arial"/>
      <family val="2"/>
    </font>
    <font>
      <b/>
      <sz val="10"/>
      <name val="Times New Roman"/>
      <family val="1"/>
    </font>
    <font>
      <b/>
      <sz val="16"/>
      <name val="Times New Roman"/>
      <family val="1"/>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4" fontId="16" fillId="0" borderId="0" applyFont="0" applyFill="0" applyBorder="0" applyAlignment="0" applyProtection="0"/>
    <xf numFmtId="43" fontId="18" fillId="0" borderId="0" applyFont="0" applyFill="0" applyBorder="0" applyAlignment="0" applyProtection="0"/>
  </cellStyleXfs>
  <cellXfs count="8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1" xfId="0" applyFont="1" applyFill="1" applyBorder="1" applyAlignment="1">
      <alignment vertical="center"/>
    </xf>
    <xf numFmtId="0" fontId="8" fillId="0" borderId="1" xfId="0" applyFont="1" applyFill="1" applyBorder="1" applyAlignment="1">
      <alignment horizontal="center" vertical="center"/>
    </xf>
    <xf numFmtId="0" fontId="9" fillId="0" borderId="0" xfId="0" applyFont="1" applyFill="1" applyAlignment="1">
      <alignment horizontal="left" vertical="center"/>
    </xf>
    <xf numFmtId="0" fontId="9" fillId="5" borderId="1" xfId="0" applyFont="1" applyFill="1" applyBorder="1" applyAlignment="1">
      <alignment vertical="center"/>
    </xf>
    <xf numFmtId="0" fontId="9"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5" borderId="1" xfId="0" applyFont="1" applyFill="1" applyBorder="1" applyAlignment="1">
      <alignment vertical="center"/>
    </xf>
    <xf numFmtId="0" fontId="4" fillId="5" borderId="1"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5"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7" fillId="5"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4" fillId="0" borderId="1" xfId="0" applyFont="1" applyFill="1" applyBorder="1" applyAlignment="1">
      <alignment vertical="center" wrapText="1"/>
    </xf>
    <xf numFmtId="14" fontId="4"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165"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9" fillId="0" borderId="0" xfId="0" applyFont="1" applyFill="1" applyAlignment="1">
      <alignment horizontal="left" vertical="center"/>
    </xf>
    <xf numFmtId="0" fontId="17" fillId="0" borderId="1" xfId="0" applyFont="1" applyBorder="1" applyAlignment="1">
      <alignment horizontal="left" vertical="center" wrapText="1"/>
    </xf>
    <xf numFmtId="0" fontId="9" fillId="0" borderId="1" xfId="0" applyFont="1" applyFill="1" applyBorder="1" applyAlignment="1">
      <alignment horizontal="center" vertical="center"/>
    </xf>
    <xf numFmtId="0" fontId="15" fillId="0" borderId="1" xfId="0" applyFont="1" applyFill="1" applyBorder="1" applyAlignment="1">
      <alignment vertical="center"/>
    </xf>
    <xf numFmtId="0" fontId="9" fillId="0" borderId="1" xfId="0" applyFont="1" applyBorder="1" applyAlignment="1">
      <alignment vertical="center"/>
    </xf>
    <xf numFmtId="3" fontId="1" fillId="0" borderId="1" xfId="0" applyNumberFormat="1" applyFont="1" applyBorder="1" applyAlignment="1">
      <alignment horizontal="right" vertical="center"/>
    </xf>
    <xf numFmtId="3" fontId="9" fillId="0" borderId="1" xfId="1" applyNumberFormat="1" applyFont="1" applyBorder="1" applyAlignment="1">
      <alignment horizontal="right" vertical="center"/>
    </xf>
    <xf numFmtId="3" fontId="15" fillId="0" borderId="1" xfId="1" applyNumberFormat="1" applyFont="1" applyBorder="1" applyAlignment="1">
      <alignment horizontal="right" vertical="center"/>
    </xf>
    <xf numFmtId="3" fontId="9" fillId="0" borderId="1" xfId="2" applyNumberFormat="1" applyFont="1" applyBorder="1" applyAlignment="1">
      <alignment horizontal="right" vertical="center"/>
    </xf>
    <xf numFmtId="0" fontId="19" fillId="0"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4" fillId="0" borderId="1" xfId="0" applyFont="1" applyFill="1" applyBorder="1" applyAlignment="1">
      <alignment horizontal="right" vertical="center"/>
    </xf>
    <xf numFmtId="3" fontId="15" fillId="0" borderId="1" xfId="0" applyNumberFormat="1" applyFont="1" applyBorder="1" applyAlignment="1">
      <alignment horizontal="right" vertical="center"/>
    </xf>
    <xf numFmtId="0" fontId="13"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166" fontId="9" fillId="0" borderId="1" xfId="1" applyNumberFormat="1" applyFont="1" applyFill="1" applyBorder="1" applyAlignment="1">
      <alignment vertical="center"/>
    </xf>
    <xf numFmtId="166" fontId="9" fillId="0" borderId="1" xfId="1" applyNumberFormat="1" applyFont="1" applyFill="1" applyBorder="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left"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7" fillId="0" borderId="2" xfId="0" applyFont="1" applyFill="1" applyBorder="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9" fillId="0" borderId="8" xfId="0" applyFont="1" applyFill="1" applyBorder="1" applyAlignment="1">
      <alignment horizontal="center" vertical="center" wrapText="1"/>
    </xf>
    <xf numFmtId="0" fontId="8" fillId="0" borderId="9" xfId="0" applyFont="1" applyFill="1" applyBorder="1" applyAlignment="1">
      <alignment horizontal="left" vertical="center" wrapText="1"/>
    </xf>
  </cellXfs>
  <cellStyles count="3">
    <cellStyle name="Comma" xfId="1" builtinId="3"/>
    <cellStyle name="Comma 2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59"/>
  <sheetViews>
    <sheetView zoomScaleNormal="100" zoomScaleSheetLayoutView="115" workbookViewId="0">
      <pane xSplit="6" ySplit="14" topLeftCell="G15" activePane="bottomRight" state="frozen"/>
      <selection pane="topRight" activeCell="F1" sqref="F1"/>
      <selection pane="bottomLeft" activeCell="A9" sqref="A9"/>
      <selection pane="bottomRight" sqref="A1:XFD1048576"/>
    </sheetView>
  </sheetViews>
  <sheetFormatPr defaultColWidth="9.140625" defaultRowHeight="15.75" outlineLevelRow="1" x14ac:dyDescent="0.25"/>
  <cols>
    <col min="1" max="1" width="5.140625" style="23" customWidth="1"/>
    <col min="2" max="2" width="40.7109375" style="22" customWidth="1"/>
    <col min="3" max="3" width="9" style="22" customWidth="1"/>
    <col min="4" max="4" width="16.42578125" style="22" customWidth="1"/>
    <col min="5" max="5" width="17.28515625" style="22" customWidth="1"/>
    <col min="6" max="6" width="15" style="22" customWidth="1"/>
    <col min="7" max="7" width="18.85546875" style="22" customWidth="1"/>
    <col min="8" max="8" width="32.42578125" style="22" hidden="1" customWidth="1"/>
    <col min="9" max="9" width="18" style="22" customWidth="1"/>
    <col min="10" max="16384" width="9.140625" style="22"/>
  </cols>
  <sheetData>
    <row r="1" spans="1:10" ht="17.25" hidden="1" customHeight="1" x14ac:dyDescent="0.25">
      <c r="A1" s="73" t="s">
        <v>138</v>
      </c>
      <c r="B1" s="73"/>
      <c r="C1" s="73"/>
      <c r="D1" s="73"/>
      <c r="E1" s="73"/>
      <c r="F1" s="73"/>
      <c r="G1" s="73"/>
    </row>
    <row r="2" spans="1:10" ht="15" hidden="1" customHeight="1" x14ac:dyDescent="0.25">
      <c r="A2" s="77" t="s">
        <v>139</v>
      </c>
      <c r="B2" s="77"/>
      <c r="C2" s="77"/>
      <c r="D2" s="77"/>
      <c r="E2" s="77"/>
      <c r="F2" s="77"/>
      <c r="G2" s="77"/>
    </row>
    <row r="3" spans="1:10" ht="15" hidden="1" customHeight="1" x14ac:dyDescent="0.25">
      <c r="A3" s="74" t="s">
        <v>140</v>
      </c>
      <c r="B3" s="74"/>
      <c r="C3" s="74"/>
      <c r="D3" s="74"/>
      <c r="E3" s="74"/>
      <c r="F3" s="74"/>
      <c r="G3" s="74"/>
    </row>
    <row r="4" spans="1:10" ht="15" hidden="1" customHeight="1" x14ac:dyDescent="0.25">
      <c r="A4" s="74" t="s">
        <v>143</v>
      </c>
      <c r="B4" s="74"/>
      <c r="C4" s="74"/>
      <c r="D4" s="74"/>
      <c r="E4" s="74"/>
      <c r="F4" s="74"/>
      <c r="G4" s="74"/>
    </row>
    <row r="5" spans="1:10" ht="15" hidden="1" customHeight="1" x14ac:dyDescent="0.25"/>
    <row r="6" spans="1:10" ht="129" hidden="1" customHeight="1" x14ac:dyDescent="0.25">
      <c r="A6" s="76" t="s">
        <v>163</v>
      </c>
      <c r="B6" s="76"/>
      <c r="C6" s="76"/>
      <c r="D6" s="76"/>
      <c r="E6" s="76"/>
      <c r="F6" s="76"/>
      <c r="G6" s="76"/>
      <c r="H6" s="76"/>
    </row>
    <row r="7" spans="1:10" ht="15" hidden="1" customHeight="1" x14ac:dyDescent="0.25">
      <c r="A7" s="72"/>
      <c r="B7" s="72"/>
      <c r="C7" s="26"/>
    </row>
    <row r="8" spans="1:10" ht="17.25" customHeight="1" x14ac:dyDescent="0.25">
      <c r="A8" s="64" t="s">
        <v>138</v>
      </c>
      <c r="B8" s="64"/>
      <c r="C8" s="64"/>
      <c r="D8" s="64"/>
      <c r="E8" s="64"/>
      <c r="F8" s="64"/>
      <c r="G8" s="23"/>
      <c r="H8" s="23"/>
      <c r="I8" s="23"/>
    </row>
    <row r="9" spans="1:10" ht="15" customHeight="1" x14ac:dyDescent="0.25">
      <c r="A9" s="65" t="s">
        <v>139</v>
      </c>
      <c r="B9" s="65"/>
      <c r="C9" s="65"/>
      <c r="D9" s="65"/>
      <c r="E9" s="65"/>
      <c r="F9" s="65"/>
      <c r="G9" s="23"/>
      <c r="H9" s="23"/>
      <c r="I9" s="23"/>
    </row>
    <row r="10" spans="1:10" ht="15" customHeight="1" x14ac:dyDescent="0.25">
      <c r="A10" s="66" t="s">
        <v>140</v>
      </c>
      <c r="B10" s="66"/>
      <c r="C10" s="66"/>
      <c r="D10" s="66"/>
      <c r="E10" s="66"/>
      <c r="F10" s="66"/>
      <c r="G10" s="23"/>
      <c r="H10" s="23"/>
      <c r="I10" s="23"/>
    </row>
    <row r="11" spans="1:10" ht="15" customHeight="1" x14ac:dyDescent="0.25">
      <c r="A11" s="66" t="s">
        <v>143</v>
      </c>
      <c r="B11" s="66"/>
      <c r="C11" s="66"/>
      <c r="D11" s="66"/>
      <c r="E11" s="66"/>
      <c r="F11" s="66"/>
      <c r="G11" s="23"/>
      <c r="H11" s="23"/>
      <c r="I11" s="23"/>
    </row>
    <row r="12" spans="1:10" ht="15" customHeight="1" x14ac:dyDescent="0.25"/>
    <row r="13" spans="1:10" ht="129" customHeight="1" x14ac:dyDescent="0.25">
      <c r="A13" s="76" t="s">
        <v>212</v>
      </c>
      <c r="B13" s="76"/>
      <c r="C13" s="76"/>
      <c r="D13" s="76"/>
      <c r="E13" s="76"/>
      <c r="F13" s="76"/>
      <c r="G13" s="76"/>
    </row>
    <row r="14" spans="1:10" ht="51" customHeight="1" x14ac:dyDescent="0.25">
      <c r="A14" s="29" t="s">
        <v>137</v>
      </c>
      <c r="B14" s="30" t="s">
        <v>144</v>
      </c>
      <c r="C14" s="30" t="s">
        <v>147</v>
      </c>
      <c r="D14" s="31" t="s">
        <v>204</v>
      </c>
      <c r="E14" s="31" t="s">
        <v>209</v>
      </c>
      <c r="F14" s="31" t="s">
        <v>205</v>
      </c>
      <c r="G14" s="31" t="s">
        <v>206</v>
      </c>
      <c r="H14" s="25" t="s">
        <v>157</v>
      </c>
      <c r="I14" s="60" t="s">
        <v>203</v>
      </c>
      <c r="J14" s="28"/>
    </row>
    <row r="15" spans="1:10" ht="18" customHeight="1" x14ac:dyDescent="0.25">
      <c r="A15" s="32" t="s">
        <v>102</v>
      </c>
      <c r="B15" s="33" t="s">
        <v>145</v>
      </c>
      <c r="C15" s="33"/>
      <c r="D15" s="34"/>
      <c r="E15" s="34"/>
      <c r="F15" s="34"/>
      <c r="G15" s="34"/>
      <c r="H15" s="27"/>
      <c r="I15" s="27"/>
      <c r="J15" s="28"/>
    </row>
    <row r="16" spans="1:10" ht="33" customHeight="1" outlineLevel="1" x14ac:dyDescent="0.25">
      <c r="A16" s="35">
        <v>1</v>
      </c>
      <c r="B16" s="36" t="s">
        <v>146</v>
      </c>
      <c r="C16" s="37" t="s">
        <v>148</v>
      </c>
      <c r="D16" s="62">
        <v>151</v>
      </c>
      <c r="E16" s="56">
        <v>300900000</v>
      </c>
      <c r="F16" s="38" t="s">
        <v>158</v>
      </c>
      <c r="G16" s="38" t="s">
        <v>151</v>
      </c>
      <c r="H16" s="46" t="s">
        <v>159</v>
      </c>
      <c r="I16" s="53" t="s">
        <v>202</v>
      </c>
      <c r="J16" s="28"/>
    </row>
    <row r="17" spans="1:10" ht="21" customHeight="1" outlineLevel="1" x14ac:dyDescent="0.25">
      <c r="A17" s="35">
        <f>1+A16</f>
        <v>2</v>
      </c>
      <c r="B17" s="36" t="s">
        <v>149</v>
      </c>
      <c r="C17" s="37" t="s">
        <v>148</v>
      </c>
      <c r="D17" s="62">
        <v>536</v>
      </c>
      <c r="E17" s="56">
        <v>2235000000000</v>
      </c>
      <c r="F17" s="47" t="s">
        <v>200</v>
      </c>
      <c r="G17" s="38" t="s">
        <v>151</v>
      </c>
      <c r="H17" s="46" t="s">
        <v>160</v>
      </c>
      <c r="I17" s="53" t="s">
        <v>202</v>
      </c>
      <c r="J17" s="28"/>
    </row>
    <row r="18" spans="1:10" ht="19.5" customHeight="1" outlineLevel="1" x14ac:dyDescent="0.25">
      <c r="A18" s="35">
        <f t="shared" ref="A18:A19" si="0">A17+1</f>
        <v>3</v>
      </c>
      <c r="B18" s="36" t="s">
        <v>152</v>
      </c>
      <c r="C18" s="37" t="s">
        <v>148</v>
      </c>
      <c r="D18" s="62">
        <v>800</v>
      </c>
      <c r="E18" s="56">
        <v>1137000000</v>
      </c>
      <c r="F18" s="47" t="s">
        <v>200</v>
      </c>
      <c r="G18" s="38" t="s">
        <v>151</v>
      </c>
      <c r="H18" s="46" t="s">
        <v>161</v>
      </c>
      <c r="I18" s="53" t="s">
        <v>202</v>
      </c>
      <c r="J18" s="28"/>
    </row>
    <row r="19" spans="1:10" ht="27" customHeight="1" outlineLevel="1" x14ac:dyDescent="0.25">
      <c r="A19" s="35">
        <f t="shared" si="0"/>
        <v>4</v>
      </c>
      <c r="B19" s="36" t="s">
        <v>153</v>
      </c>
      <c r="C19" s="37" t="s">
        <v>148</v>
      </c>
      <c r="D19" s="62">
        <v>1750</v>
      </c>
      <c r="E19" s="56">
        <v>1691000000</v>
      </c>
      <c r="F19" s="47" t="s">
        <v>200</v>
      </c>
      <c r="G19" s="38" t="s">
        <v>151</v>
      </c>
      <c r="H19" s="46" t="s">
        <v>162</v>
      </c>
      <c r="I19" s="53" t="s">
        <v>202</v>
      </c>
    </row>
    <row r="20" spans="1:10" ht="18" customHeight="1" x14ac:dyDescent="0.25">
      <c r="A20" s="39" t="s">
        <v>104</v>
      </c>
      <c r="B20" s="40" t="s">
        <v>156</v>
      </c>
      <c r="C20" s="40"/>
      <c r="D20" s="34"/>
      <c r="E20" s="34"/>
      <c r="F20" s="34"/>
      <c r="G20" s="34"/>
      <c r="H20" s="27"/>
      <c r="I20" s="61"/>
    </row>
    <row r="21" spans="1:10" ht="18" customHeight="1" x14ac:dyDescent="0.25">
      <c r="A21" s="78" t="s">
        <v>201</v>
      </c>
      <c r="B21" s="79"/>
      <c r="C21" s="79"/>
      <c r="D21" s="79"/>
      <c r="E21" s="79"/>
      <c r="F21" s="79"/>
      <c r="G21" s="80"/>
      <c r="H21" s="27"/>
      <c r="I21" s="53"/>
    </row>
    <row r="22" spans="1:10" outlineLevel="1" x14ac:dyDescent="0.25">
      <c r="A22" s="35">
        <v>1</v>
      </c>
      <c r="B22" s="41" t="s">
        <v>167</v>
      </c>
      <c r="C22" s="41" t="s">
        <v>166</v>
      </c>
      <c r="D22" s="62">
        <v>76</v>
      </c>
      <c r="E22" s="56">
        <v>63840000</v>
      </c>
      <c r="F22" s="38" t="s">
        <v>175</v>
      </c>
      <c r="G22" s="38" t="s">
        <v>176</v>
      </c>
      <c r="H22" s="24"/>
      <c r="I22" s="53" t="s">
        <v>202</v>
      </c>
    </row>
    <row r="23" spans="1:10" ht="75" outlineLevel="1" x14ac:dyDescent="0.25">
      <c r="A23" s="35">
        <f>A22+1</f>
        <v>2</v>
      </c>
      <c r="B23" s="42" t="s">
        <v>168</v>
      </c>
      <c r="C23" s="41" t="s">
        <v>166</v>
      </c>
      <c r="D23" s="62">
        <v>95</v>
      </c>
      <c r="E23" s="56">
        <v>114000000</v>
      </c>
      <c r="F23" s="38" t="s">
        <v>175</v>
      </c>
      <c r="G23" s="38" t="s">
        <v>176</v>
      </c>
      <c r="H23" s="24"/>
      <c r="I23" s="53" t="s">
        <v>202</v>
      </c>
    </row>
    <row r="24" spans="1:10" ht="16.5" customHeight="1" x14ac:dyDescent="0.25">
      <c r="A24" s="39" t="s">
        <v>106</v>
      </c>
      <c r="B24" s="43" t="s">
        <v>155</v>
      </c>
      <c r="C24" s="43"/>
      <c r="D24" s="34"/>
      <c r="E24" s="34"/>
      <c r="F24" s="34"/>
      <c r="G24" s="34"/>
      <c r="H24" s="27"/>
      <c r="I24" s="27"/>
    </row>
    <row r="25" spans="1:10" ht="31.5" outlineLevel="1" x14ac:dyDescent="0.25">
      <c r="A25" s="35">
        <v>1</v>
      </c>
      <c r="B25" s="48" t="s">
        <v>169</v>
      </c>
      <c r="C25" s="50" t="s">
        <v>211</v>
      </c>
      <c r="D25" s="49">
        <v>372</v>
      </c>
      <c r="E25" s="49">
        <v>56637000</v>
      </c>
      <c r="F25" s="47">
        <v>44836</v>
      </c>
      <c r="G25" s="38" t="s">
        <v>176</v>
      </c>
      <c r="H25" s="24"/>
      <c r="I25" s="53" t="s">
        <v>202</v>
      </c>
    </row>
    <row r="26" spans="1:10" ht="31.5" outlineLevel="1" x14ac:dyDescent="0.25">
      <c r="A26" s="35">
        <f>A25+1</f>
        <v>2</v>
      </c>
      <c r="B26" s="48" t="s">
        <v>170</v>
      </c>
      <c r="C26" s="50" t="s">
        <v>211</v>
      </c>
      <c r="D26" s="49">
        <v>301</v>
      </c>
      <c r="E26" s="49">
        <v>112513000</v>
      </c>
      <c r="F26" s="47">
        <v>44836</v>
      </c>
      <c r="G26" s="38" t="s">
        <v>176</v>
      </c>
      <c r="H26" s="24"/>
      <c r="I26" s="53" t="s">
        <v>202</v>
      </c>
    </row>
    <row r="27" spans="1:10" ht="31.5" outlineLevel="1" x14ac:dyDescent="0.25">
      <c r="A27" s="35">
        <f t="shared" ref="A27:A29" si="1">A26+1</f>
        <v>3</v>
      </c>
      <c r="B27" s="48" t="s">
        <v>171</v>
      </c>
      <c r="C27" s="50" t="s">
        <v>211</v>
      </c>
      <c r="D27" s="49">
        <v>240</v>
      </c>
      <c r="E27" s="49">
        <v>73050000</v>
      </c>
      <c r="F27" s="47">
        <v>44836</v>
      </c>
      <c r="G27" s="38" t="s">
        <v>176</v>
      </c>
      <c r="H27" s="24"/>
      <c r="I27" s="53" t="s">
        <v>202</v>
      </c>
    </row>
    <row r="28" spans="1:10" ht="31.5" outlineLevel="1" x14ac:dyDescent="0.25">
      <c r="A28" s="35">
        <f t="shared" si="1"/>
        <v>4</v>
      </c>
      <c r="B28" s="48" t="s">
        <v>172</v>
      </c>
      <c r="C28" s="50" t="s">
        <v>211</v>
      </c>
      <c r="D28" s="49">
        <v>20</v>
      </c>
      <c r="E28" s="49">
        <v>54351000</v>
      </c>
      <c r="F28" s="47">
        <v>44836</v>
      </c>
      <c r="G28" s="38" t="s">
        <v>176</v>
      </c>
      <c r="H28" s="24"/>
      <c r="I28" s="53" t="s">
        <v>202</v>
      </c>
    </row>
    <row r="29" spans="1:10" ht="31.5" outlineLevel="1" x14ac:dyDescent="0.25">
      <c r="A29" s="35">
        <f t="shared" si="1"/>
        <v>5</v>
      </c>
      <c r="B29" s="48" t="s">
        <v>173</v>
      </c>
      <c r="C29" s="50" t="s">
        <v>211</v>
      </c>
      <c r="D29" s="49">
        <v>25</v>
      </c>
      <c r="E29" s="49">
        <v>124740000</v>
      </c>
      <c r="F29" s="47">
        <v>44836</v>
      </c>
      <c r="G29" s="38" t="s">
        <v>176</v>
      </c>
      <c r="H29" s="24"/>
      <c r="I29" s="53" t="s">
        <v>202</v>
      </c>
    </row>
    <row r="30" spans="1:10" outlineLevel="1" x14ac:dyDescent="0.25">
      <c r="A30" s="35">
        <v>6</v>
      </c>
      <c r="B30" s="48" t="s">
        <v>174</v>
      </c>
      <c r="C30" s="50" t="s">
        <v>211</v>
      </c>
      <c r="D30" s="49">
        <v>180</v>
      </c>
      <c r="E30" s="49">
        <v>71820000</v>
      </c>
      <c r="F30" s="47">
        <v>44836</v>
      </c>
      <c r="G30" s="38" t="s">
        <v>176</v>
      </c>
      <c r="H30" s="24"/>
      <c r="I30" s="53" t="s">
        <v>202</v>
      </c>
    </row>
    <row r="31" spans="1:10" outlineLevel="1" x14ac:dyDescent="0.25">
      <c r="A31" s="39" t="s">
        <v>108</v>
      </c>
      <c r="B31" s="33" t="s">
        <v>207</v>
      </c>
      <c r="C31" s="33"/>
      <c r="D31" s="34"/>
      <c r="E31" s="34"/>
      <c r="F31" s="34"/>
      <c r="G31" s="34"/>
      <c r="H31" s="27"/>
      <c r="I31" s="61"/>
    </row>
    <row r="32" spans="1:10" outlineLevel="1" x14ac:dyDescent="0.25">
      <c r="A32" s="35">
        <v>1</v>
      </c>
      <c r="B32" s="48" t="s">
        <v>208</v>
      </c>
      <c r="C32" s="53" t="s">
        <v>210</v>
      </c>
      <c r="D32" s="49">
        <v>150000</v>
      </c>
      <c r="E32" s="56">
        <v>4410000000</v>
      </c>
      <c r="F32" s="38" t="s">
        <v>150</v>
      </c>
      <c r="G32" s="38" t="s">
        <v>176</v>
      </c>
      <c r="H32" s="24"/>
      <c r="I32" s="53" t="s">
        <v>202</v>
      </c>
    </row>
    <row r="33" spans="1:9" ht="17.25" customHeight="1" x14ac:dyDescent="0.25">
      <c r="A33" s="39" t="s">
        <v>108</v>
      </c>
      <c r="B33" s="33" t="s">
        <v>213</v>
      </c>
      <c r="C33" s="33"/>
      <c r="D33" s="34"/>
      <c r="E33" s="34"/>
      <c r="F33" s="34"/>
      <c r="G33" s="34"/>
      <c r="H33" s="27"/>
      <c r="I33" s="61"/>
    </row>
    <row r="34" spans="1:9" x14ac:dyDescent="0.25">
      <c r="A34" s="35">
        <v>1</v>
      </c>
      <c r="B34" s="52" t="s">
        <v>177</v>
      </c>
      <c r="C34" s="53" t="s">
        <v>210</v>
      </c>
      <c r="D34" s="63">
        <v>600000</v>
      </c>
      <c r="E34" s="56">
        <v>5970000000</v>
      </c>
      <c r="F34" s="47">
        <v>44896</v>
      </c>
      <c r="G34" s="38" t="s">
        <v>176</v>
      </c>
      <c r="H34" s="24" t="s">
        <v>164</v>
      </c>
      <c r="I34" s="53" t="s">
        <v>202</v>
      </c>
    </row>
    <row r="35" spans="1:9" x14ac:dyDescent="0.25">
      <c r="A35" s="35">
        <v>2</v>
      </c>
      <c r="B35" s="24" t="s">
        <v>178</v>
      </c>
      <c r="C35" s="53" t="s">
        <v>210</v>
      </c>
      <c r="D35" s="57">
        <v>700000</v>
      </c>
      <c r="E35" s="57">
        <v>9800000000</v>
      </c>
      <c r="F35" s="47">
        <v>44896</v>
      </c>
      <c r="G35" s="38" t="s">
        <v>176</v>
      </c>
      <c r="H35" s="24"/>
      <c r="I35" s="53" t="s">
        <v>202</v>
      </c>
    </row>
    <row r="36" spans="1:9" x14ac:dyDescent="0.25">
      <c r="A36" s="35">
        <v>3</v>
      </c>
      <c r="B36" s="24" t="s">
        <v>179</v>
      </c>
      <c r="C36" s="53" t="s">
        <v>210</v>
      </c>
      <c r="D36" s="57">
        <v>10000</v>
      </c>
      <c r="E36" s="57">
        <v>330000000</v>
      </c>
      <c r="F36" s="47">
        <v>44896</v>
      </c>
      <c r="G36" s="38" t="s">
        <v>176</v>
      </c>
      <c r="H36" s="24"/>
      <c r="I36" s="53" t="s">
        <v>202</v>
      </c>
    </row>
    <row r="37" spans="1:9" x14ac:dyDescent="0.25">
      <c r="A37" s="35">
        <v>4</v>
      </c>
      <c r="B37" s="24" t="s">
        <v>180</v>
      </c>
      <c r="C37" s="53" t="s">
        <v>210</v>
      </c>
      <c r="D37" s="57">
        <v>1000000</v>
      </c>
      <c r="E37" s="57">
        <v>6700000000</v>
      </c>
      <c r="F37" s="47">
        <v>44896</v>
      </c>
      <c r="G37" s="38" t="s">
        <v>176</v>
      </c>
      <c r="H37" s="24"/>
      <c r="I37" s="53" t="s">
        <v>202</v>
      </c>
    </row>
    <row r="38" spans="1:9" x14ac:dyDescent="0.25">
      <c r="A38" s="35">
        <v>5</v>
      </c>
      <c r="B38" s="24" t="s">
        <v>181</v>
      </c>
      <c r="C38" s="53" t="s">
        <v>210</v>
      </c>
      <c r="D38" s="58">
        <v>300000</v>
      </c>
      <c r="E38" s="58">
        <v>2370000000</v>
      </c>
      <c r="F38" s="47">
        <v>44896</v>
      </c>
      <c r="G38" s="38" t="s">
        <v>176</v>
      </c>
      <c r="H38" s="24"/>
      <c r="I38" s="53" t="s">
        <v>202</v>
      </c>
    </row>
    <row r="39" spans="1:9" x14ac:dyDescent="0.25">
      <c r="A39" s="35">
        <v>6</v>
      </c>
      <c r="B39" s="24" t="s">
        <v>182</v>
      </c>
      <c r="C39" s="53" t="s">
        <v>210</v>
      </c>
      <c r="D39" s="58">
        <v>1000000</v>
      </c>
      <c r="E39" s="58">
        <v>8000000000</v>
      </c>
      <c r="F39" s="47">
        <v>44896</v>
      </c>
      <c r="G39" s="38" t="s">
        <v>176</v>
      </c>
      <c r="H39" s="24"/>
      <c r="I39" s="53" t="s">
        <v>202</v>
      </c>
    </row>
    <row r="40" spans="1:9" x14ac:dyDescent="0.25">
      <c r="A40" s="35">
        <v>7</v>
      </c>
      <c r="B40" s="54" t="s">
        <v>183</v>
      </c>
      <c r="C40" s="53" t="s">
        <v>210</v>
      </c>
      <c r="D40" s="58">
        <v>250000</v>
      </c>
      <c r="E40" s="58">
        <v>1300000000</v>
      </c>
      <c r="F40" s="47">
        <v>44896</v>
      </c>
      <c r="G40" s="38" t="s">
        <v>176</v>
      </c>
      <c r="H40" s="24"/>
      <c r="I40" s="53" t="s">
        <v>202</v>
      </c>
    </row>
    <row r="41" spans="1:9" x14ac:dyDescent="0.25">
      <c r="A41" s="35">
        <v>8</v>
      </c>
      <c r="B41" s="54" t="s">
        <v>184</v>
      </c>
      <c r="C41" s="53" t="s">
        <v>210</v>
      </c>
      <c r="D41" s="58">
        <v>175000</v>
      </c>
      <c r="E41" s="58">
        <v>1137500000</v>
      </c>
      <c r="F41" s="47">
        <v>44896</v>
      </c>
      <c r="G41" s="38" t="s">
        <v>176</v>
      </c>
      <c r="H41" s="24"/>
      <c r="I41" s="53" t="s">
        <v>202</v>
      </c>
    </row>
    <row r="42" spans="1:9" x14ac:dyDescent="0.25">
      <c r="A42" s="35">
        <v>9</v>
      </c>
      <c r="B42" s="24" t="s">
        <v>185</v>
      </c>
      <c r="C42" s="53" t="s">
        <v>210</v>
      </c>
      <c r="D42" s="57">
        <v>300000</v>
      </c>
      <c r="E42" s="57">
        <v>2580000000</v>
      </c>
      <c r="F42" s="47">
        <v>44896</v>
      </c>
      <c r="G42" s="38" t="s">
        <v>176</v>
      </c>
      <c r="H42" s="24"/>
      <c r="I42" s="53" t="s">
        <v>202</v>
      </c>
    </row>
    <row r="43" spans="1:9" x14ac:dyDescent="0.25">
      <c r="A43" s="35">
        <v>10</v>
      </c>
      <c r="B43" s="24" t="s">
        <v>186</v>
      </c>
      <c r="C43" s="53" t="s">
        <v>210</v>
      </c>
      <c r="D43" s="57">
        <v>30000</v>
      </c>
      <c r="E43" s="57">
        <v>870000000</v>
      </c>
      <c r="F43" s="47">
        <v>44896</v>
      </c>
      <c r="G43" s="38" t="s">
        <v>176</v>
      </c>
      <c r="H43" s="24"/>
      <c r="I43" s="53" t="s">
        <v>202</v>
      </c>
    </row>
    <row r="44" spans="1:9" x14ac:dyDescent="0.25">
      <c r="A44" s="35">
        <v>11</v>
      </c>
      <c r="B44" s="54" t="s">
        <v>187</v>
      </c>
      <c r="C44" s="53" t="s">
        <v>210</v>
      </c>
      <c r="D44" s="58">
        <v>100000</v>
      </c>
      <c r="E44" s="58">
        <v>1850000000</v>
      </c>
      <c r="F44" s="47">
        <v>44896</v>
      </c>
      <c r="G44" s="38" t="s">
        <v>176</v>
      </c>
      <c r="H44" s="24"/>
      <c r="I44" s="53" t="s">
        <v>202</v>
      </c>
    </row>
    <row r="45" spans="1:9" x14ac:dyDescent="0.25">
      <c r="A45" s="35">
        <v>12</v>
      </c>
      <c r="B45" s="55" t="s">
        <v>188</v>
      </c>
      <c r="C45" s="53" t="s">
        <v>210</v>
      </c>
      <c r="D45" s="58">
        <v>80000</v>
      </c>
      <c r="E45" s="58">
        <v>1880000000</v>
      </c>
      <c r="F45" s="47">
        <v>44896</v>
      </c>
      <c r="G45" s="38" t="s">
        <v>176</v>
      </c>
      <c r="H45" s="24"/>
      <c r="I45" s="53" t="s">
        <v>202</v>
      </c>
    </row>
    <row r="46" spans="1:9" x14ac:dyDescent="0.25">
      <c r="A46" s="35">
        <v>13</v>
      </c>
      <c r="B46" s="55" t="s">
        <v>189</v>
      </c>
      <c r="C46" s="53" t="s">
        <v>210</v>
      </c>
      <c r="D46" s="58">
        <v>60000</v>
      </c>
      <c r="E46" s="58">
        <v>2352000000</v>
      </c>
      <c r="F46" s="47">
        <v>44896</v>
      </c>
      <c r="G46" s="38" t="s">
        <v>176</v>
      </c>
      <c r="H46" s="24"/>
      <c r="I46" s="53" t="s">
        <v>202</v>
      </c>
    </row>
    <row r="47" spans="1:9" x14ac:dyDescent="0.25">
      <c r="A47" s="35">
        <v>14</v>
      </c>
      <c r="B47" s="55" t="s">
        <v>190</v>
      </c>
      <c r="C47" s="53" t="s">
        <v>210</v>
      </c>
      <c r="D47" s="58">
        <v>25000</v>
      </c>
      <c r="E47" s="58">
        <v>850000000</v>
      </c>
      <c r="F47" s="47">
        <v>44896</v>
      </c>
      <c r="G47" s="38" t="s">
        <v>176</v>
      </c>
      <c r="H47" s="24"/>
      <c r="I47" s="53" t="s">
        <v>202</v>
      </c>
    </row>
    <row r="48" spans="1:9" x14ac:dyDescent="0.25">
      <c r="A48" s="35">
        <v>15</v>
      </c>
      <c r="B48" s="55" t="s">
        <v>191</v>
      </c>
      <c r="C48" s="53" t="s">
        <v>210</v>
      </c>
      <c r="D48" s="58">
        <v>30000</v>
      </c>
      <c r="E48" s="58">
        <v>990000000</v>
      </c>
      <c r="F48" s="47">
        <v>44896</v>
      </c>
      <c r="G48" s="38" t="s">
        <v>176</v>
      </c>
      <c r="H48" s="24"/>
      <c r="I48" s="53" t="s">
        <v>202</v>
      </c>
    </row>
    <row r="49" spans="1:9" x14ac:dyDescent="0.25">
      <c r="A49" s="35">
        <v>16</v>
      </c>
      <c r="B49" s="55" t="s">
        <v>192</v>
      </c>
      <c r="C49" s="53" t="s">
        <v>210</v>
      </c>
      <c r="D49" s="58">
        <v>15000</v>
      </c>
      <c r="E49" s="58">
        <v>717000000</v>
      </c>
      <c r="F49" s="47">
        <v>44896</v>
      </c>
      <c r="G49" s="38" t="s">
        <v>176</v>
      </c>
      <c r="H49" s="24"/>
      <c r="I49" s="53" t="s">
        <v>202</v>
      </c>
    </row>
    <row r="50" spans="1:9" x14ac:dyDescent="0.25">
      <c r="A50" s="35">
        <v>17</v>
      </c>
      <c r="B50" s="55" t="s">
        <v>193</v>
      </c>
      <c r="C50" s="53" t="s">
        <v>210</v>
      </c>
      <c r="D50" s="58">
        <v>60000</v>
      </c>
      <c r="E50" s="58">
        <v>168000000</v>
      </c>
      <c r="F50" s="47">
        <v>44896</v>
      </c>
      <c r="G50" s="38" t="s">
        <v>176</v>
      </c>
      <c r="H50" s="24"/>
      <c r="I50" s="53" t="s">
        <v>202</v>
      </c>
    </row>
    <row r="51" spans="1:9" x14ac:dyDescent="0.25">
      <c r="A51" s="35">
        <v>18</v>
      </c>
      <c r="B51" s="24" t="s">
        <v>194</v>
      </c>
      <c r="C51" s="53" t="s">
        <v>210</v>
      </c>
      <c r="D51" s="57">
        <v>60000</v>
      </c>
      <c r="E51" s="57">
        <v>960000000</v>
      </c>
      <c r="F51" s="47">
        <v>44896</v>
      </c>
      <c r="G51" s="38" t="s">
        <v>176</v>
      </c>
      <c r="H51" s="24"/>
      <c r="I51" s="53" t="s">
        <v>202</v>
      </c>
    </row>
    <row r="52" spans="1:9" x14ac:dyDescent="0.25">
      <c r="A52" s="35">
        <v>19</v>
      </c>
      <c r="B52" s="54" t="s">
        <v>195</v>
      </c>
      <c r="C52" s="53" t="s">
        <v>210</v>
      </c>
      <c r="D52" s="57">
        <v>46000</v>
      </c>
      <c r="E52" s="57">
        <v>2714000000</v>
      </c>
      <c r="F52" s="47">
        <v>44896</v>
      </c>
      <c r="G52" s="38" t="s">
        <v>176</v>
      </c>
      <c r="H52" s="24"/>
      <c r="I52" s="53" t="s">
        <v>202</v>
      </c>
    </row>
    <row r="53" spans="1:9" x14ac:dyDescent="0.25">
      <c r="A53" s="35">
        <v>20</v>
      </c>
      <c r="B53" s="54" t="s">
        <v>196</v>
      </c>
      <c r="C53" s="53" t="s">
        <v>210</v>
      </c>
      <c r="D53" s="57">
        <v>15000</v>
      </c>
      <c r="E53" s="57">
        <v>1065000000</v>
      </c>
      <c r="F53" s="47">
        <v>44896</v>
      </c>
      <c r="G53" s="38" t="s">
        <v>176</v>
      </c>
      <c r="H53" s="24"/>
      <c r="I53" s="53" t="s">
        <v>202</v>
      </c>
    </row>
    <row r="54" spans="1:9" x14ac:dyDescent="0.25">
      <c r="A54" s="35">
        <v>21</v>
      </c>
      <c r="B54" s="54" t="s">
        <v>197</v>
      </c>
      <c r="C54" s="53" t="s">
        <v>210</v>
      </c>
      <c r="D54" s="57">
        <v>10000</v>
      </c>
      <c r="E54" s="57">
        <v>520000000</v>
      </c>
      <c r="F54" s="47">
        <v>44896</v>
      </c>
      <c r="G54" s="38" t="s">
        <v>176</v>
      </c>
      <c r="H54" s="24"/>
      <c r="I54" s="53" t="s">
        <v>202</v>
      </c>
    </row>
    <row r="55" spans="1:9" x14ac:dyDescent="0.25">
      <c r="A55" s="35">
        <v>22</v>
      </c>
      <c r="B55" s="54" t="s">
        <v>198</v>
      </c>
      <c r="C55" s="53" t="s">
        <v>210</v>
      </c>
      <c r="D55" s="59">
        <v>3500</v>
      </c>
      <c r="E55" s="57">
        <v>140000000</v>
      </c>
      <c r="F55" s="47">
        <v>44896</v>
      </c>
      <c r="G55" s="38" t="s">
        <v>176</v>
      </c>
      <c r="H55" s="24"/>
      <c r="I55" s="53" t="s">
        <v>202</v>
      </c>
    </row>
    <row r="56" spans="1:9" x14ac:dyDescent="0.25">
      <c r="A56" s="35">
        <v>23</v>
      </c>
      <c r="B56" s="44" t="s">
        <v>199</v>
      </c>
      <c r="C56" s="45" t="s">
        <v>154</v>
      </c>
      <c r="D56" s="59">
        <v>6000</v>
      </c>
      <c r="E56" s="57">
        <v>1860000000</v>
      </c>
      <c r="F56" s="47">
        <v>44896</v>
      </c>
      <c r="G56" s="38" t="s">
        <v>176</v>
      </c>
      <c r="H56" s="24"/>
      <c r="I56" s="53" t="s">
        <v>202</v>
      </c>
    </row>
    <row r="57" spans="1:9" ht="15" customHeight="1" x14ac:dyDescent="0.25">
      <c r="A57" s="75" t="s">
        <v>141</v>
      </c>
      <c r="B57" s="75"/>
      <c r="C57" s="75"/>
      <c r="D57" s="75"/>
      <c r="E57" s="75"/>
      <c r="F57" s="75"/>
      <c r="G57" s="75"/>
    </row>
    <row r="58" spans="1:9" ht="15" customHeight="1" x14ac:dyDescent="0.25">
      <c r="A58" s="71" t="s">
        <v>142</v>
      </c>
      <c r="B58" s="71"/>
      <c r="C58" s="71"/>
      <c r="D58" s="71"/>
      <c r="E58" s="71"/>
      <c r="F58" s="71"/>
      <c r="G58" s="71"/>
    </row>
    <row r="59" spans="1:9" ht="15" customHeight="1" x14ac:dyDescent="0.25">
      <c r="A59" s="71" t="s">
        <v>165</v>
      </c>
      <c r="B59" s="71"/>
      <c r="C59" s="71"/>
      <c r="D59" s="71"/>
      <c r="E59" s="71"/>
      <c r="F59" s="71"/>
      <c r="G59" s="71"/>
    </row>
  </sheetData>
  <mergeCells count="11">
    <mergeCell ref="A59:G59"/>
    <mergeCell ref="A7:B7"/>
    <mergeCell ref="A1:G1"/>
    <mergeCell ref="A4:G4"/>
    <mergeCell ref="A57:G57"/>
    <mergeCell ref="A58:G58"/>
    <mergeCell ref="A6:H6"/>
    <mergeCell ref="A2:G2"/>
    <mergeCell ref="A3:G3"/>
    <mergeCell ref="A21:G21"/>
    <mergeCell ref="A13:G13"/>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Normal="100"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81" t="s">
        <v>62</v>
      </c>
      <c r="B5" s="81"/>
      <c r="C5" s="81"/>
      <c r="D5" s="81"/>
      <c r="E5" s="81"/>
      <c r="F5" s="81"/>
    </row>
    <row r="6" spans="1:6" ht="18.75" x14ac:dyDescent="0.3">
      <c r="A6" s="82" t="s">
        <v>61</v>
      </c>
      <c r="B6" s="82"/>
      <c r="C6" s="82"/>
      <c r="D6" s="82"/>
      <c r="E6" s="82"/>
      <c r="F6" s="82"/>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ht="13.9" x14ac:dyDescent="0.25">
      <c r="A10" s="9"/>
      <c r="B10" s="8"/>
      <c r="C10" s="8"/>
      <c r="D10" s="8"/>
      <c r="E10" s="7"/>
      <c r="F10" s="6"/>
    </row>
    <row r="11" spans="1:6" ht="13.9"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83" t="s">
        <v>0</v>
      </c>
      <c r="B43" s="84"/>
      <c r="C43" s="84"/>
      <c r="D43" s="84"/>
      <c r="E43" s="85"/>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Normal="100"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81" t="s">
        <v>62</v>
      </c>
      <c r="B5" s="81"/>
      <c r="C5" s="81"/>
      <c r="D5" s="81"/>
    </row>
    <row r="6" spans="1:4" ht="18.75" x14ac:dyDescent="0.3">
      <c r="A6" s="82" t="s">
        <v>61</v>
      </c>
      <c r="B6" s="82"/>
      <c r="C6" s="82"/>
      <c r="D6" s="82"/>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83" t="s">
        <v>0</v>
      </c>
      <c r="B41" s="84"/>
      <c r="C41" s="85"/>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Normal="100"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81" t="s">
        <v>62</v>
      </c>
      <c r="B5" s="81"/>
      <c r="C5" s="81"/>
      <c r="D5" s="81"/>
    </row>
    <row r="6" spans="1:4" ht="18.75" x14ac:dyDescent="0.3">
      <c r="A6" s="82" t="s">
        <v>101</v>
      </c>
      <c r="B6" s="82"/>
      <c r="C6" s="82"/>
      <c r="D6" s="82"/>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zoomScaleNormal="10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81" t="s">
        <v>62</v>
      </c>
      <c r="B5" s="81"/>
      <c r="C5" s="81"/>
      <c r="D5" s="81"/>
    </row>
    <row r="6" spans="1:4" ht="18.75" x14ac:dyDescent="0.3">
      <c r="A6" s="82" t="s">
        <v>129</v>
      </c>
      <c r="B6" s="82"/>
      <c r="C6" s="82"/>
      <c r="D6" s="82"/>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8"/>
  <sheetViews>
    <sheetView tabSelected="1" topLeftCell="A8" workbookViewId="0">
      <selection activeCell="E10" sqref="E10"/>
    </sheetView>
  </sheetViews>
  <sheetFormatPr defaultColWidth="9.140625" defaultRowHeight="15.75" outlineLevelRow="1" x14ac:dyDescent="0.25"/>
  <cols>
    <col min="1" max="1" width="5" style="23" customWidth="1"/>
    <col min="2" max="2" width="40.42578125" style="22" customWidth="1"/>
    <col min="3" max="3" width="9" style="22" customWidth="1"/>
    <col min="4" max="4" width="16.42578125" style="22" customWidth="1"/>
    <col min="5" max="5" width="19.42578125" style="22" customWidth="1"/>
    <col min="6" max="6" width="12.7109375" style="22" customWidth="1"/>
    <col min="7" max="7" width="12.42578125" style="22" customWidth="1"/>
    <col min="8" max="8" width="32.42578125" style="22" hidden="1" customWidth="1"/>
    <col min="9" max="9" width="17.85546875" style="22" customWidth="1"/>
    <col min="10" max="16384" width="9.140625" style="22"/>
  </cols>
  <sheetData>
    <row r="1" spans="1:10" ht="17.25" hidden="1" customHeight="1" x14ac:dyDescent="0.25">
      <c r="A1" s="73" t="s">
        <v>138</v>
      </c>
      <c r="B1" s="73"/>
      <c r="C1" s="73"/>
      <c r="D1" s="73"/>
      <c r="E1" s="73"/>
      <c r="F1" s="73"/>
      <c r="G1" s="73"/>
    </row>
    <row r="2" spans="1:10" ht="15" hidden="1" customHeight="1" x14ac:dyDescent="0.25">
      <c r="A2" s="77" t="s">
        <v>139</v>
      </c>
      <c r="B2" s="77"/>
      <c r="C2" s="77"/>
      <c r="D2" s="77"/>
      <c r="E2" s="77"/>
      <c r="F2" s="77"/>
      <c r="G2" s="77"/>
    </row>
    <row r="3" spans="1:10" ht="15" hidden="1" customHeight="1" x14ac:dyDescent="0.25">
      <c r="A3" s="74" t="s">
        <v>140</v>
      </c>
      <c r="B3" s="74"/>
      <c r="C3" s="74"/>
      <c r="D3" s="74"/>
      <c r="E3" s="74"/>
      <c r="F3" s="74"/>
      <c r="G3" s="74"/>
    </row>
    <row r="4" spans="1:10" ht="15" hidden="1" customHeight="1" x14ac:dyDescent="0.25">
      <c r="A4" s="74" t="s">
        <v>143</v>
      </c>
      <c r="B4" s="74"/>
      <c r="C4" s="74"/>
      <c r="D4" s="74"/>
      <c r="E4" s="74"/>
      <c r="F4" s="74"/>
      <c r="G4" s="74"/>
    </row>
    <row r="5" spans="1:10" ht="15" hidden="1" customHeight="1" x14ac:dyDescent="0.25"/>
    <row r="6" spans="1:10" ht="129" hidden="1" customHeight="1" x14ac:dyDescent="0.25">
      <c r="A6" s="76" t="s">
        <v>163</v>
      </c>
      <c r="B6" s="76"/>
      <c r="C6" s="76"/>
      <c r="D6" s="76"/>
      <c r="E6" s="76"/>
      <c r="F6" s="76"/>
      <c r="G6" s="76"/>
      <c r="H6" s="76"/>
    </row>
    <row r="7" spans="1:10" ht="15" hidden="1" customHeight="1" x14ac:dyDescent="0.25">
      <c r="A7" s="72"/>
      <c r="B7" s="72"/>
      <c r="C7" s="51"/>
    </row>
    <row r="8" spans="1:10" ht="17.25" customHeight="1" x14ac:dyDescent="0.25">
      <c r="A8" s="64" t="s">
        <v>138</v>
      </c>
      <c r="B8" s="64"/>
      <c r="C8" s="64"/>
      <c r="D8" s="64"/>
      <c r="E8" s="64"/>
      <c r="F8" s="64"/>
      <c r="G8" s="23"/>
      <c r="H8" s="23"/>
      <c r="I8" s="23"/>
    </row>
    <row r="9" spans="1:10" ht="15" customHeight="1" x14ac:dyDescent="0.25">
      <c r="A9" s="65" t="s">
        <v>139</v>
      </c>
      <c r="B9" s="65"/>
      <c r="C9" s="65"/>
      <c r="D9" s="65"/>
      <c r="E9" s="65"/>
      <c r="F9" s="65"/>
      <c r="G9" s="23"/>
      <c r="H9" s="23"/>
      <c r="I9" s="23"/>
    </row>
    <row r="10" spans="1:10" ht="15" customHeight="1" x14ac:dyDescent="0.25">
      <c r="A10" s="66" t="s">
        <v>140</v>
      </c>
      <c r="B10" s="66"/>
      <c r="C10" s="66"/>
      <c r="D10" s="66"/>
      <c r="E10" s="66"/>
      <c r="F10" s="66"/>
      <c r="G10" s="23"/>
      <c r="H10" s="23"/>
      <c r="I10" s="23"/>
    </row>
    <row r="11" spans="1:10" ht="15" customHeight="1" x14ac:dyDescent="0.25">
      <c r="A11" s="66" t="s">
        <v>143</v>
      </c>
      <c r="B11" s="66"/>
      <c r="C11" s="66"/>
      <c r="D11" s="66"/>
      <c r="E11" s="66"/>
      <c r="F11" s="66"/>
      <c r="G11" s="23"/>
      <c r="H11" s="23"/>
      <c r="I11" s="23"/>
    </row>
    <row r="12" spans="1:10" ht="15" customHeight="1" x14ac:dyDescent="0.25"/>
    <row r="13" spans="1:10" ht="129" customHeight="1" x14ac:dyDescent="0.25">
      <c r="A13" s="86" t="s">
        <v>215</v>
      </c>
      <c r="B13" s="86"/>
      <c r="C13" s="86"/>
      <c r="D13" s="86"/>
      <c r="E13" s="86"/>
      <c r="F13" s="86"/>
      <c r="G13" s="86"/>
      <c r="H13" s="86"/>
      <c r="I13" s="86"/>
    </row>
    <row r="14" spans="1:10" ht="51" customHeight="1" x14ac:dyDescent="0.25">
      <c r="A14" s="67" t="s">
        <v>137</v>
      </c>
      <c r="B14" s="68" t="s">
        <v>144</v>
      </c>
      <c r="C14" s="68" t="s">
        <v>147</v>
      </c>
      <c r="D14" s="60" t="s">
        <v>204</v>
      </c>
      <c r="E14" s="60" t="s">
        <v>214</v>
      </c>
      <c r="F14" s="60" t="s">
        <v>205</v>
      </c>
      <c r="G14" s="60" t="s">
        <v>206</v>
      </c>
      <c r="H14" s="67" t="s">
        <v>157</v>
      </c>
      <c r="I14" s="60" t="s">
        <v>203</v>
      </c>
      <c r="J14" s="28"/>
    </row>
    <row r="15" spans="1:10" ht="18" customHeight="1" x14ac:dyDescent="0.25">
      <c r="A15" s="32" t="s">
        <v>102</v>
      </c>
      <c r="B15" s="33" t="s">
        <v>145</v>
      </c>
      <c r="C15" s="33"/>
      <c r="D15" s="34"/>
      <c r="E15" s="34"/>
      <c r="F15" s="34"/>
      <c r="G15" s="34"/>
      <c r="H15" s="27"/>
      <c r="I15" s="27"/>
      <c r="J15" s="28"/>
    </row>
    <row r="16" spans="1:10" ht="24.75" customHeight="1" outlineLevel="1" x14ac:dyDescent="0.25">
      <c r="A16" s="35">
        <v>1</v>
      </c>
      <c r="B16" s="36" t="s">
        <v>146</v>
      </c>
      <c r="C16" s="37" t="s">
        <v>148</v>
      </c>
      <c r="D16" s="62">
        <v>151</v>
      </c>
      <c r="E16" s="70">
        <v>300</v>
      </c>
      <c r="F16" s="38" t="s">
        <v>158</v>
      </c>
      <c r="G16" s="38" t="s">
        <v>151</v>
      </c>
      <c r="H16" s="46" t="s">
        <v>159</v>
      </c>
      <c r="I16" s="53" t="s">
        <v>202</v>
      </c>
      <c r="J16" s="28"/>
    </row>
    <row r="17" spans="1:10" ht="21" customHeight="1" outlineLevel="1" x14ac:dyDescent="0.25">
      <c r="A17" s="35">
        <f>1+A16</f>
        <v>2</v>
      </c>
      <c r="B17" s="36" t="s">
        <v>149</v>
      </c>
      <c r="C17" s="37" t="s">
        <v>148</v>
      </c>
      <c r="D17" s="62">
        <v>536</v>
      </c>
      <c r="E17" s="70">
        <v>2235</v>
      </c>
      <c r="F17" s="47" t="s">
        <v>200</v>
      </c>
      <c r="G17" s="38" t="s">
        <v>151</v>
      </c>
      <c r="H17" s="46" t="s">
        <v>160</v>
      </c>
      <c r="I17" s="53" t="s">
        <v>202</v>
      </c>
      <c r="J17" s="28"/>
    </row>
    <row r="18" spans="1:10" ht="19.5" customHeight="1" outlineLevel="1" x14ac:dyDescent="0.25">
      <c r="A18" s="35">
        <f t="shared" ref="A18:A19" si="0">A17+1</f>
        <v>3</v>
      </c>
      <c r="B18" s="36" t="s">
        <v>152</v>
      </c>
      <c r="C18" s="37" t="s">
        <v>148</v>
      </c>
      <c r="D18" s="62">
        <v>800</v>
      </c>
      <c r="E18" s="70">
        <v>1137</v>
      </c>
      <c r="F18" s="47" t="s">
        <v>200</v>
      </c>
      <c r="G18" s="38" t="s">
        <v>151</v>
      </c>
      <c r="H18" s="46" t="s">
        <v>161</v>
      </c>
      <c r="I18" s="53" t="s">
        <v>202</v>
      </c>
      <c r="J18" s="28"/>
    </row>
    <row r="19" spans="1:10" ht="27" customHeight="1" outlineLevel="1" x14ac:dyDescent="0.25">
      <c r="A19" s="35">
        <f t="shared" si="0"/>
        <v>4</v>
      </c>
      <c r="B19" s="36" t="s">
        <v>153</v>
      </c>
      <c r="C19" s="37" t="s">
        <v>148</v>
      </c>
      <c r="D19" s="62">
        <v>1750</v>
      </c>
      <c r="E19" s="70">
        <v>1691</v>
      </c>
      <c r="F19" s="47" t="s">
        <v>200</v>
      </c>
      <c r="G19" s="38" t="s">
        <v>151</v>
      </c>
      <c r="H19" s="46" t="s">
        <v>162</v>
      </c>
      <c r="I19" s="53" t="s">
        <v>202</v>
      </c>
    </row>
    <row r="20" spans="1:10" ht="18" customHeight="1" x14ac:dyDescent="0.25">
      <c r="A20" s="39" t="s">
        <v>104</v>
      </c>
      <c r="B20" s="40" t="s">
        <v>156</v>
      </c>
      <c r="C20" s="40"/>
      <c r="D20" s="34"/>
      <c r="E20" s="34"/>
      <c r="F20" s="34"/>
      <c r="G20" s="34"/>
      <c r="H20" s="27"/>
      <c r="I20" s="61"/>
    </row>
    <row r="21" spans="1:10" ht="18" customHeight="1" x14ac:dyDescent="0.25">
      <c r="A21" s="78" t="s">
        <v>201</v>
      </c>
      <c r="B21" s="79"/>
      <c r="C21" s="79"/>
      <c r="D21" s="79"/>
      <c r="E21" s="79"/>
      <c r="F21" s="79"/>
      <c r="G21" s="80"/>
      <c r="H21" s="27"/>
      <c r="I21" s="53"/>
    </row>
    <row r="22" spans="1:10" outlineLevel="1" x14ac:dyDescent="0.25">
      <c r="A22" s="35">
        <v>1</v>
      </c>
      <c r="B22" s="41" t="s">
        <v>167</v>
      </c>
      <c r="C22" s="41" t="s">
        <v>166</v>
      </c>
      <c r="D22" s="62">
        <v>76</v>
      </c>
      <c r="E22" s="70">
        <v>63</v>
      </c>
      <c r="F22" s="47">
        <v>44836</v>
      </c>
      <c r="G22" s="38" t="s">
        <v>176</v>
      </c>
      <c r="H22" s="24"/>
      <c r="I22" s="53" t="s">
        <v>202</v>
      </c>
    </row>
    <row r="23" spans="1:10" ht="75" outlineLevel="1" x14ac:dyDescent="0.25">
      <c r="A23" s="35">
        <f>A22+1</f>
        <v>2</v>
      </c>
      <c r="B23" s="42" t="s">
        <v>216</v>
      </c>
      <c r="C23" s="41" t="s">
        <v>166</v>
      </c>
      <c r="D23" s="62">
        <v>95</v>
      </c>
      <c r="E23" s="70">
        <v>114</v>
      </c>
      <c r="F23" s="47">
        <v>44836</v>
      </c>
      <c r="G23" s="38" t="s">
        <v>176</v>
      </c>
      <c r="H23" s="24"/>
      <c r="I23" s="53" t="s">
        <v>202</v>
      </c>
    </row>
    <row r="24" spans="1:10" ht="16.5" customHeight="1" x14ac:dyDescent="0.25">
      <c r="A24" s="39" t="s">
        <v>106</v>
      </c>
      <c r="B24" s="43" t="s">
        <v>155</v>
      </c>
      <c r="C24" s="43"/>
      <c r="D24" s="34"/>
      <c r="E24" s="34"/>
      <c r="F24" s="34"/>
      <c r="G24" s="34"/>
      <c r="H24" s="27"/>
      <c r="I24" s="27"/>
    </row>
    <row r="25" spans="1:10" ht="31.5" outlineLevel="1" x14ac:dyDescent="0.25">
      <c r="A25" s="35">
        <v>1</v>
      </c>
      <c r="B25" s="48" t="s">
        <v>169</v>
      </c>
      <c r="C25" s="50" t="s">
        <v>211</v>
      </c>
      <c r="D25" s="49">
        <v>372</v>
      </c>
      <c r="E25" s="70">
        <v>56</v>
      </c>
      <c r="F25" s="47">
        <v>44836</v>
      </c>
      <c r="G25" s="38" t="s">
        <v>176</v>
      </c>
      <c r="H25" s="24"/>
      <c r="I25" s="53" t="s">
        <v>202</v>
      </c>
    </row>
    <row r="26" spans="1:10" ht="31.5" outlineLevel="1" x14ac:dyDescent="0.25">
      <c r="A26" s="35">
        <f>A25+1</f>
        <v>2</v>
      </c>
      <c r="B26" s="48" t="s">
        <v>170</v>
      </c>
      <c r="C26" s="50" t="s">
        <v>211</v>
      </c>
      <c r="D26" s="49">
        <v>301</v>
      </c>
      <c r="E26" s="70">
        <v>112</v>
      </c>
      <c r="F26" s="47">
        <v>44836</v>
      </c>
      <c r="G26" s="38" t="s">
        <v>176</v>
      </c>
      <c r="H26" s="24"/>
      <c r="I26" s="53" t="s">
        <v>202</v>
      </c>
    </row>
    <row r="27" spans="1:10" ht="31.5" outlineLevel="1" x14ac:dyDescent="0.25">
      <c r="A27" s="35">
        <f t="shared" ref="A27:A29" si="1">A26+1</f>
        <v>3</v>
      </c>
      <c r="B27" s="48" t="s">
        <v>171</v>
      </c>
      <c r="C27" s="50" t="s">
        <v>211</v>
      </c>
      <c r="D27" s="49">
        <v>240</v>
      </c>
      <c r="E27" s="70">
        <v>73</v>
      </c>
      <c r="F27" s="47">
        <v>44836</v>
      </c>
      <c r="G27" s="38" t="s">
        <v>176</v>
      </c>
      <c r="H27" s="24"/>
      <c r="I27" s="53" t="s">
        <v>202</v>
      </c>
    </row>
    <row r="28" spans="1:10" ht="31.5" outlineLevel="1" x14ac:dyDescent="0.25">
      <c r="A28" s="35">
        <f t="shared" si="1"/>
        <v>4</v>
      </c>
      <c r="B28" s="48" t="s">
        <v>172</v>
      </c>
      <c r="C28" s="50" t="s">
        <v>211</v>
      </c>
      <c r="D28" s="49">
        <v>20</v>
      </c>
      <c r="E28" s="70">
        <v>54</v>
      </c>
      <c r="F28" s="47">
        <v>44836</v>
      </c>
      <c r="G28" s="38" t="s">
        <v>176</v>
      </c>
      <c r="H28" s="24"/>
      <c r="I28" s="53" t="s">
        <v>202</v>
      </c>
    </row>
    <row r="29" spans="1:10" ht="31.5" outlineLevel="1" x14ac:dyDescent="0.25">
      <c r="A29" s="35">
        <f t="shared" si="1"/>
        <v>5</v>
      </c>
      <c r="B29" s="48" t="s">
        <v>173</v>
      </c>
      <c r="C29" s="50" t="s">
        <v>211</v>
      </c>
      <c r="D29" s="49">
        <v>25</v>
      </c>
      <c r="E29" s="70">
        <v>124</v>
      </c>
      <c r="F29" s="47">
        <v>44836</v>
      </c>
      <c r="G29" s="38" t="s">
        <v>176</v>
      </c>
      <c r="H29" s="24"/>
      <c r="I29" s="53" t="s">
        <v>202</v>
      </c>
    </row>
    <row r="30" spans="1:10" outlineLevel="1" x14ac:dyDescent="0.25">
      <c r="A30" s="35">
        <v>6</v>
      </c>
      <c r="B30" s="48" t="s">
        <v>174</v>
      </c>
      <c r="C30" s="50" t="s">
        <v>211</v>
      </c>
      <c r="D30" s="49">
        <v>180</v>
      </c>
      <c r="E30" s="70">
        <v>71</v>
      </c>
      <c r="F30" s="47">
        <v>44836</v>
      </c>
      <c r="G30" s="38" t="s">
        <v>176</v>
      </c>
      <c r="H30" s="24"/>
      <c r="I30" s="53" t="s">
        <v>202</v>
      </c>
    </row>
    <row r="31" spans="1:10" outlineLevel="1" x14ac:dyDescent="0.25">
      <c r="A31" s="39" t="s">
        <v>108</v>
      </c>
      <c r="B31" s="33" t="s">
        <v>207</v>
      </c>
      <c r="C31" s="33"/>
      <c r="D31" s="34"/>
      <c r="E31" s="34"/>
      <c r="F31" s="34"/>
      <c r="G31" s="34"/>
      <c r="H31" s="27"/>
      <c r="I31" s="61"/>
    </row>
    <row r="32" spans="1:10" outlineLevel="1" x14ac:dyDescent="0.25">
      <c r="A32" s="35">
        <v>1</v>
      </c>
      <c r="B32" s="48" t="s">
        <v>208</v>
      </c>
      <c r="C32" s="53" t="s">
        <v>210</v>
      </c>
      <c r="D32" s="49">
        <v>150000</v>
      </c>
      <c r="E32" s="70">
        <v>4410</v>
      </c>
      <c r="F32" s="38" t="s">
        <v>150</v>
      </c>
      <c r="G32" s="38" t="s">
        <v>176</v>
      </c>
      <c r="H32" s="24"/>
      <c r="I32" s="53" t="s">
        <v>202</v>
      </c>
    </row>
    <row r="33" spans="1:9" x14ac:dyDescent="0.25">
      <c r="A33" s="39" t="s">
        <v>108</v>
      </c>
      <c r="B33" s="33" t="s">
        <v>213</v>
      </c>
      <c r="C33" s="33"/>
      <c r="D33" s="34"/>
      <c r="E33" s="34"/>
      <c r="F33" s="34"/>
      <c r="G33" s="34"/>
      <c r="H33" s="27"/>
      <c r="I33" s="61"/>
    </row>
    <row r="34" spans="1:9" x14ac:dyDescent="0.25">
      <c r="A34" s="35">
        <v>1</v>
      </c>
      <c r="B34" s="52" t="s">
        <v>177</v>
      </c>
      <c r="C34" s="53" t="s">
        <v>210</v>
      </c>
      <c r="D34" s="63">
        <v>600000</v>
      </c>
      <c r="E34" s="70">
        <v>5970</v>
      </c>
      <c r="F34" s="47">
        <v>44896</v>
      </c>
      <c r="G34" s="38" t="s">
        <v>176</v>
      </c>
      <c r="H34" s="24" t="s">
        <v>164</v>
      </c>
      <c r="I34" s="53" t="s">
        <v>202</v>
      </c>
    </row>
    <row r="35" spans="1:9" x14ac:dyDescent="0.25">
      <c r="A35" s="35">
        <v>2</v>
      </c>
      <c r="B35" s="24" t="s">
        <v>178</v>
      </c>
      <c r="C35" s="53" t="s">
        <v>210</v>
      </c>
      <c r="D35" s="57">
        <v>700000</v>
      </c>
      <c r="E35" s="70">
        <v>9800</v>
      </c>
      <c r="F35" s="47">
        <v>44896</v>
      </c>
      <c r="G35" s="38" t="s">
        <v>176</v>
      </c>
      <c r="H35" s="24"/>
      <c r="I35" s="53" t="s">
        <v>202</v>
      </c>
    </row>
    <row r="36" spans="1:9" x14ac:dyDescent="0.25">
      <c r="A36" s="35">
        <v>3</v>
      </c>
      <c r="B36" s="24" t="s">
        <v>179</v>
      </c>
      <c r="C36" s="53" t="s">
        <v>210</v>
      </c>
      <c r="D36" s="57">
        <v>10000</v>
      </c>
      <c r="E36" s="70">
        <v>330</v>
      </c>
      <c r="F36" s="47">
        <v>44896</v>
      </c>
      <c r="G36" s="38" t="s">
        <v>176</v>
      </c>
      <c r="H36" s="24"/>
      <c r="I36" s="53" t="s">
        <v>202</v>
      </c>
    </row>
    <row r="37" spans="1:9" x14ac:dyDescent="0.25">
      <c r="A37" s="35">
        <v>4</v>
      </c>
      <c r="B37" s="24" t="s">
        <v>180</v>
      </c>
      <c r="C37" s="53" t="s">
        <v>210</v>
      </c>
      <c r="D37" s="57">
        <v>1000000</v>
      </c>
      <c r="E37" s="70">
        <v>6700</v>
      </c>
      <c r="F37" s="47">
        <v>44896</v>
      </c>
      <c r="G37" s="38" t="s">
        <v>176</v>
      </c>
      <c r="H37" s="24"/>
      <c r="I37" s="53" t="s">
        <v>202</v>
      </c>
    </row>
    <row r="38" spans="1:9" x14ac:dyDescent="0.25">
      <c r="A38" s="35">
        <v>5</v>
      </c>
      <c r="B38" s="24" t="s">
        <v>181</v>
      </c>
      <c r="C38" s="53" t="s">
        <v>210</v>
      </c>
      <c r="D38" s="58">
        <v>300000</v>
      </c>
      <c r="E38" s="70">
        <v>2370</v>
      </c>
      <c r="F38" s="47">
        <v>44896</v>
      </c>
      <c r="G38" s="38" t="s">
        <v>176</v>
      </c>
      <c r="H38" s="24"/>
      <c r="I38" s="53" t="s">
        <v>202</v>
      </c>
    </row>
    <row r="39" spans="1:9" x14ac:dyDescent="0.25">
      <c r="A39" s="35">
        <v>6</v>
      </c>
      <c r="B39" s="24" t="s">
        <v>182</v>
      </c>
      <c r="C39" s="53" t="s">
        <v>210</v>
      </c>
      <c r="D39" s="58">
        <v>1000000</v>
      </c>
      <c r="E39" s="70">
        <v>8000</v>
      </c>
      <c r="F39" s="47">
        <v>44896</v>
      </c>
      <c r="G39" s="38" t="s">
        <v>176</v>
      </c>
      <c r="H39" s="24"/>
      <c r="I39" s="53" t="s">
        <v>202</v>
      </c>
    </row>
    <row r="40" spans="1:9" x14ac:dyDescent="0.25">
      <c r="A40" s="35">
        <v>7</v>
      </c>
      <c r="B40" s="54" t="s">
        <v>183</v>
      </c>
      <c r="C40" s="53" t="s">
        <v>210</v>
      </c>
      <c r="D40" s="58">
        <v>250000</v>
      </c>
      <c r="E40" s="70">
        <v>1300</v>
      </c>
      <c r="F40" s="47">
        <v>44896</v>
      </c>
      <c r="G40" s="38" t="s">
        <v>176</v>
      </c>
      <c r="H40" s="24"/>
      <c r="I40" s="53" t="s">
        <v>202</v>
      </c>
    </row>
    <row r="41" spans="1:9" x14ac:dyDescent="0.25">
      <c r="A41" s="35">
        <v>8</v>
      </c>
      <c r="B41" s="54" t="s">
        <v>184</v>
      </c>
      <c r="C41" s="53" t="s">
        <v>210</v>
      </c>
      <c r="D41" s="58">
        <v>175000</v>
      </c>
      <c r="E41" s="70">
        <v>1137.5</v>
      </c>
      <c r="F41" s="47">
        <v>44896</v>
      </c>
      <c r="G41" s="38" t="s">
        <v>176</v>
      </c>
      <c r="H41" s="24"/>
      <c r="I41" s="53" t="s">
        <v>202</v>
      </c>
    </row>
    <row r="42" spans="1:9" x14ac:dyDescent="0.25">
      <c r="A42" s="35">
        <v>9</v>
      </c>
      <c r="B42" s="24" t="s">
        <v>185</v>
      </c>
      <c r="C42" s="53" t="s">
        <v>210</v>
      </c>
      <c r="D42" s="57">
        <v>300000</v>
      </c>
      <c r="E42" s="70">
        <v>2580</v>
      </c>
      <c r="F42" s="47">
        <v>44896</v>
      </c>
      <c r="G42" s="38" t="s">
        <v>176</v>
      </c>
      <c r="H42" s="24"/>
      <c r="I42" s="53" t="s">
        <v>202</v>
      </c>
    </row>
    <row r="43" spans="1:9" x14ac:dyDescent="0.25">
      <c r="A43" s="35">
        <v>10</v>
      </c>
      <c r="B43" s="24" t="s">
        <v>186</v>
      </c>
      <c r="C43" s="53" t="s">
        <v>210</v>
      </c>
      <c r="D43" s="57">
        <v>30000</v>
      </c>
      <c r="E43" s="70">
        <v>870</v>
      </c>
      <c r="F43" s="47">
        <v>44896</v>
      </c>
      <c r="G43" s="38" t="s">
        <v>176</v>
      </c>
      <c r="H43" s="24"/>
      <c r="I43" s="53" t="s">
        <v>202</v>
      </c>
    </row>
    <row r="44" spans="1:9" x14ac:dyDescent="0.25">
      <c r="A44" s="35">
        <v>11</v>
      </c>
      <c r="B44" s="54" t="s">
        <v>187</v>
      </c>
      <c r="C44" s="53" t="s">
        <v>210</v>
      </c>
      <c r="D44" s="58">
        <v>100000</v>
      </c>
      <c r="E44" s="70">
        <v>1850</v>
      </c>
      <c r="F44" s="47">
        <v>44896</v>
      </c>
      <c r="G44" s="38" t="s">
        <v>176</v>
      </c>
      <c r="H44" s="24"/>
      <c r="I44" s="53" t="s">
        <v>202</v>
      </c>
    </row>
    <row r="45" spans="1:9" x14ac:dyDescent="0.25">
      <c r="A45" s="35">
        <v>12</v>
      </c>
      <c r="B45" s="55" t="s">
        <v>188</v>
      </c>
      <c r="C45" s="53" t="s">
        <v>210</v>
      </c>
      <c r="D45" s="58">
        <v>80000</v>
      </c>
      <c r="E45" s="70">
        <v>1880</v>
      </c>
      <c r="F45" s="47">
        <v>44896</v>
      </c>
      <c r="G45" s="38" t="s">
        <v>176</v>
      </c>
      <c r="H45" s="24"/>
      <c r="I45" s="53" t="s">
        <v>202</v>
      </c>
    </row>
    <row r="46" spans="1:9" x14ac:dyDescent="0.25">
      <c r="A46" s="35">
        <v>13</v>
      </c>
      <c r="B46" s="55" t="s">
        <v>189</v>
      </c>
      <c r="C46" s="53" t="s">
        <v>210</v>
      </c>
      <c r="D46" s="58">
        <v>60000</v>
      </c>
      <c r="E46" s="70">
        <v>2352</v>
      </c>
      <c r="F46" s="47">
        <v>44896</v>
      </c>
      <c r="G46" s="38" t="s">
        <v>176</v>
      </c>
      <c r="H46" s="24"/>
      <c r="I46" s="53" t="s">
        <v>202</v>
      </c>
    </row>
    <row r="47" spans="1:9" x14ac:dyDescent="0.25">
      <c r="A47" s="35">
        <v>14</v>
      </c>
      <c r="B47" s="55" t="s">
        <v>190</v>
      </c>
      <c r="C47" s="53" t="s">
        <v>210</v>
      </c>
      <c r="D47" s="58">
        <v>25000</v>
      </c>
      <c r="E47" s="70">
        <v>850</v>
      </c>
      <c r="F47" s="47">
        <v>44896</v>
      </c>
      <c r="G47" s="38" t="s">
        <v>176</v>
      </c>
      <c r="H47" s="24"/>
      <c r="I47" s="53" t="s">
        <v>202</v>
      </c>
    </row>
    <row r="48" spans="1:9" x14ac:dyDescent="0.25">
      <c r="A48" s="35">
        <v>15</v>
      </c>
      <c r="B48" s="55" t="s">
        <v>191</v>
      </c>
      <c r="C48" s="53" t="s">
        <v>210</v>
      </c>
      <c r="D48" s="58">
        <v>30000</v>
      </c>
      <c r="E48" s="70">
        <v>990</v>
      </c>
      <c r="F48" s="47">
        <v>44896</v>
      </c>
      <c r="G48" s="38" t="s">
        <v>176</v>
      </c>
      <c r="H48" s="24"/>
      <c r="I48" s="53" t="s">
        <v>202</v>
      </c>
    </row>
    <row r="49" spans="1:9" x14ac:dyDescent="0.25">
      <c r="A49" s="35">
        <v>16</v>
      </c>
      <c r="B49" s="55" t="s">
        <v>192</v>
      </c>
      <c r="C49" s="53" t="s">
        <v>210</v>
      </c>
      <c r="D49" s="58">
        <v>15000</v>
      </c>
      <c r="E49" s="70">
        <v>717</v>
      </c>
      <c r="F49" s="47">
        <v>44896</v>
      </c>
      <c r="G49" s="38" t="s">
        <v>176</v>
      </c>
      <c r="H49" s="24"/>
      <c r="I49" s="53" t="s">
        <v>202</v>
      </c>
    </row>
    <row r="50" spans="1:9" x14ac:dyDescent="0.25">
      <c r="A50" s="35">
        <v>17</v>
      </c>
      <c r="B50" s="55" t="s">
        <v>193</v>
      </c>
      <c r="C50" s="53" t="s">
        <v>210</v>
      </c>
      <c r="D50" s="58">
        <v>60000</v>
      </c>
      <c r="E50" s="70">
        <v>168</v>
      </c>
      <c r="F50" s="47">
        <v>44896</v>
      </c>
      <c r="G50" s="38" t="s">
        <v>176</v>
      </c>
      <c r="H50" s="24"/>
      <c r="I50" s="53" t="s">
        <v>202</v>
      </c>
    </row>
    <row r="51" spans="1:9" x14ac:dyDescent="0.25">
      <c r="A51" s="35">
        <v>18</v>
      </c>
      <c r="B51" s="24" t="s">
        <v>194</v>
      </c>
      <c r="C51" s="53" t="s">
        <v>210</v>
      </c>
      <c r="D51" s="57">
        <v>60000</v>
      </c>
      <c r="E51" s="70">
        <v>960</v>
      </c>
      <c r="F51" s="47">
        <v>44896</v>
      </c>
      <c r="G51" s="38" t="s">
        <v>176</v>
      </c>
      <c r="H51" s="24"/>
      <c r="I51" s="53" t="s">
        <v>202</v>
      </c>
    </row>
    <row r="52" spans="1:9" x14ac:dyDescent="0.25">
      <c r="A52" s="35">
        <v>19</v>
      </c>
      <c r="B52" s="54" t="s">
        <v>195</v>
      </c>
      <c r="C52" s="53" t="s">
        <v>210</v>
      </c>
      <c r="D52" s="57">
        <v>46000</v>
      </c>
      <c r="E52" s="70">
        <v>2714</v>
      </c>
      <c r="F52" s="47">
        <v>44896</v>
      </c>
      <c r="G52" s="38" t="s">
        <v>176</v>
      </c>
      <c r="H52" s="24"/>
      <c r="I52" s="53" t="s">
        <v>202</v>
      </c>
    </row>
    <row r="53" spans="1:9" x14ac:dyDescent="0.25">
      <c r="A53" s="35">
        <v>20</v>
      </c>
      <c r="B53" s="54" t="s">
        <v>196</v>
      </c>
      <c r="C53" s="53" t="s">
        <v>210</v>
      </c>
      <c r="D53" s="57">
        <v>15000</v>
      </c>
      <c r="E53" s="70">
        <v>1065</v>
      </c>
      <c r="F53" s="47">
        <v>44896</v>
      </c>
      <c r="G53" s="38" t="s">
        <v>176</v>
      </c>
      <c r="H53" s="24"/>
      <c r="I53" s="53" t="s">
        <v>202</v>
      </c>
    </row>
    <row r="54" spans="1:9" x14ac:dyDescent="0.25">
      <c r="A54" s="35">
        <v>21</v>
      </c>
      <c r="B54" s="54" t="s">
        <v>197</v>
      </c>
      <c r="C54" s="53" t="s">
        <v>210</v>
      </c>
      <c r="D54" s="57">
        <v>10000</v>
      </c>
      <c r="E54" s="70">
        <v>520</v>
      </c>
      <c r="F54" s="47">
        <v>44896</v>
      </c>
      <c r="G54" s="38" t="s">
        <v>176</v>
      </c>
      <c r="H54" s="24"/>
      <c r="I54" s="53" t="s">
        <v>202</v>
      </c>
    </row>
    <row r="55" spans="1:9" x14ac:dyDescent="0.25">
      <c r="A55" s="35">
        <v>22</v>
      </c>
      <c r="B55" s="54" t="s">
        <v>198</v>
      </c>
      <c r="C55" s="53" t="s">
        <v>210</v>
      </c>
      <c r="D55" s="59">
        <v>3500</v>
      </c>
      <c r="E55" s="70">
        <v>140</v>
      </c>
      <c r="F55" s="47">
        <v>44896</v>
      </c>
      <c r="G55" s="38" t="s">
        <v>176</v>
      </c>
      <c r="H55" s="24"/>
      <c r="I55" s="53" t="s">
        <v>202</v>
      </c>
    </row>
    <row r="56" spans="1:9" x14ac:dyDescent="0.25">
      <c r="A56" s="35">
        <v>23</v>
      </c>
      <c r="B56" s="44" t="s">
        <v>199</v>
      </c>
      <c r="C56" s="45" t="s">
        <v>154</v>
      </c>
      <c r="D56" s="59">
        <v>6000</v>
      </c>
      <c r="E56" s="69">
        <v>1860</v>
      </c>
      <c r="F56" s="47">
        <v>44896</v>
      </c>
      <c r="G56" s="38" t="s">
        <v>176</v>
      </c>
      <c r="H56" s="24"/>
      <c r="I56" s="53" t="s">
        <v>202</v>
      </c>
    </row>
    <row r="57" spans="1:9" ht="57" customHeight="1" x14ac:dyDescent="0.25">
      <c r="A57" s="87" t="s">
        <v>217</v>
      </c>
      <c r="B57" s="87"/>
      <c r="C57" s="87"/>
      <c r="D57" s="87"/>
      <c r="E57" s="87"/>
      <c r="F57" s="87"/>
      <c r="G57" s="87"/>
      <c r="H57" s="87"/>
      <c r="I57" s="87"/>
    </row>
    <row r="58" spans="1:9" x14ac:dyDescent="0.25">
      <c r="A58" s="71"/>
      <c r="B58" s="71"/>
      <c r="C58" s="71"/>
      <c r="D58" s="71"/>
      <c r="E58" s="71"/>
      <c r="F58" s="71"/>
      <c r="G58" s="71"/>
    </row>
  </sheetData>
  <mergeCells count="10">
    <mergeCell ref="A21:G21"/>
    <mergeCell ref="A58:G58"/>
    <mergeCell ref="A13:I13"/>
    <mergeCell ref="A1:G1"/>
    <mergeCell ref="A2:G2"/>
    <mergeCell ref="A3:G3"/>
    <mergeCell ref="A4:G4"/>
    <mergeCell ref="A6:H6"/>
    <mergeCell ref="A7:B7"/>
    <mergeCell ref="A57:I57"/>
  </mergeCells>
  <pageMargins left="0.2" right="0.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DS</vt:lpstr>
      <vt:lpstr>B</vt:lpstr>
      <vt:lpstr>Villa</vt:lpstr>
      <vt:lpstr>Condo</vt:lpstr>
      <vt:lpstr>HMP</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2022-01-13T02:54:09Z</cp:lastPrinted>
  <dcterms:created xsi:type="dcterms:W3CDTF">2021-11-15T03:13:48Z</dcterms:created>
  <dcterms:modified xsi:type="dcterms:W3CDTF">2022-01-13T03:56:36Z</dcterms:modified>
</cp:coreProperties>
</file>